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Simon Sikora\Unibox Rostock\Misc\Manuale Lernlinie\Mathea 3-4\"/>
    </mc:Choice>
  </mc:AlternateContent>
  <xr:revisionPtr revIDLastSave="0" documentId="13_ncr:1_{AB596950-0150-4D10-B369-57E91F75DFEC}" xr6:coauthVersionLast="45" xr6:coauthVersionMax="45" xr10:uidLastSave="{00000000-0000-0000-0000-000000000000}"/>
  <bookViews>
    <workbookView xWindow="-120" yWindow="-120" windowWidth="29040" windowHeight="15840" tabRatio="583" xr2:uid="{00000000-000D-0000-FFFF-FFFF00000000}"/>
  </bookViews>
  <sheets>
    <sheet name="Addition" sheetId="2" r:id="rId1"/>
    <sheet name="Subtraktion" sheetId="9" r:id="rId2"/>
    <sheet name="Multiplikation" sheetId="10" r:id="rId3"/>
    <sheet name="Division" sheetId="1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" l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U5" i="11" l="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</calcChain>
</file>

<file path=xl/sharedStrings.xml><?xml version="1.0" encoding="utf-8"?>
<sst xmlns="http://schemas.openxmlformats.org/spreadsheetml/2006/main" count="132" uniqueCount="36">
  <si>
    <t>Name</t>
  </si>
  <si>
    <t>Legende:</t>
  </si>
  <si>
    <t>PR &gt; 90</t>
  </si>
  <si>
    <t>PR 76 - 90</t>
  </si>
  <si>
    <t>PR 26 - 75</t>
  </si>
  <si>
    <t>PR 10 - 25</t>
  </si>
  <si>
    <t>PR &lt; 10</t>
  </si>
  <si>
    <t>Rohwert in der Schulwoche</t>
  </si>
  <si>
    <t>8.</t>
  </si>
  <si>
    <t>4.</t>
  </si>
  <si>
    <t>12.</t>
  </si>
  <si>
    <t>16.</t>
  </si>
  <si>
    <t>20.</t>
  </si>
  <si>
    <t>24.</t>
  </si>
  <si>
    <t>28.</t>
  </si>
  <si>
    <t>32.</t>
  </si>
  <si>
    <t>36.</t>
  </si>
  <si>
    <t>40.</t>
  </si>
  <si>
    <t xml:space="preserve"> Leistungseinschätzung in der Schulwoche</t>
  </si>
  <si>
    <t xml:space="preserve">4. </t>
  </si>
  <si>
    <t xml:space="preserve">8. </t>
  </si>
  <si>
    <t xml:space="preserve">12. </t>
  </si>
  <si>
    <t xml:space="preserve">16. </t>
  </si>
  <si>
    <t xml:space="preserve">20. </t>
  </si>
  <si>
    <t xml:space="preserve">24. </t>
  </si>
  <si>
    <t xml:space="preserve">28. </t>
  </si>
  <si>
    <t xml:space="preserve">32. </t>
  </si>
  <si>
    <t xml:space="preserve">36. </t>
  </si>
  <si>
    <t xml:space="preserve">40. </t>
  </si>
  <si>
    <t>Klassenübersicht mit automatischer Berechnung der Leistungseinschätzung</t>
  </si>
  <si>
    <t>Mathea 4 - Addition</t>
  </si>
  <si>
    <t>Mathea 4 - Subtraktion</t>
  </si>
  <si>
    <t>Mathea 4 - Multiplikation</t>
  </si>
  <si>
    <t>Mathea 4 - Division</t>
  </si>
  <si>
    <t>Dieses Werk ist lizenziert unter einer Creative Commons Namensnennung - Nicht-kommerziell - Weitergabe unter gleichen Bedingungen 4.0 International Lizenz</t>
  </si>
  <si>
    <t>Max Mustermann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</si>
</sst>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8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u/>
      <sz val="20"/>
      <color theme="10"/>
      <name val="Arial Narrow"/>
      <family val="2"/>
    </font>
    <font>
      <b/>
      <sz val="11"/>
      <color theme="1"/>
      <name val="Arial Narrow"/>
    </font>
    <font>
      <sz val="11"/>
      <color theme="1"/>
      <name val="Arial Narrow"/>
    </font>
    <font>
      <u/>
      <sz val="11"/>
      <color theme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6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5B85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2" tint="-0.89999084444715716"/>
      </top>
      <bottom style="thin">
        <color theme="2" tint="-0.8999908444471571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2" tint="-0.8999908444471571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2" tint="-0.89999084444715716"/>
      </bottom>
      <diagonal/>
    </border>
    <border>
      <left style="medium">
        <color indexed="64"/>
      </left>
      <right style="thin">
        <color theme="2" tint="-0.89999084444715716"/>
      </right>
      <top style="medium">
        <color indexed="64"/>
      </top>
      <bottom style="medium">
        <color indexed="64"/>
      </bottom>
      <diagonal/>
    </border>
    <border>
      <left/>
      <right style="thin">
        <color theme="2" tint="-0.89999084444715716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2" tint="-0.89999084444715716"/>
      </left>
      <right style="medium">
        <color indexed="64"/>
      </right>
      <top style="thin">
        <color theme="2" tint="-0.89999084444715716"/>
      </top>
      <bottom style="thin">
        <color theme="2" tint="-0.89999084444715716"/>
      </bottom>
      <diagonal/>
    </border>
    <border>
      <left style="thin">
        <color theme="2" tint="-0.89999084444715716"/>
      </left>
      <right style="medium">
        <color indexed="64"/>
      </right>
      <top style="thin">
        <color theme="2" tint="-0.89999084444715716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89999084444715716"/>
      </bottom>
      <diagonal/>
    </border>
    <border>
      <left style="medium">
        <color indexed="64"/>
      </left>
      <right style="medium">
        <color indexed="64"/>
      </right>
      <top style="thin">
        <color theme="2" tint="-0.89999084444715716"/>
      </top>
      <bottom style="thin">
        <color theme="2" tint="-0.89999084444715716"/>
      </bottom>
      <diagonal/>
    </border>
    <border>
      <left style="medium">
        <color indexed="64"/>
      </left>
      <right style="medium">
        <color indexed="64"/>
      </right>
      <top style="thin">
        <color theme="2" tint="-0.89999084444715716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2" tint="-0.89999084444715716"/>
      </left>
      <right style="medium">
        <color indexed="64"/>
      </right>
      <top/>
      <bottom style="thin">
        <color theme="2" tint="-0.8999908444471571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3" fillId="0" borderId="0" xfId="0" applyFont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1" fontId="1" fillId="0" borderId="9" xfId="0" applyNumberFormat="1" applyFont="1" applyBorder="1" applyAlignment="1" applyProtection="1">
      <alignment horizontal="center" vertical="center"/>
    </xf>
    <xf numFmtId="1" fontId="1" fillId="0" borderId="10" xfId="0" applyNumberFormat="1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8" fillId="0" borderId="22" xfId="1" applyFont="1" applyBorder="1" applyAlignment="1" applyProtection="1">
      <alignment horizontal="center" vertical="center"/>
    </xf>
    <xf numFmtId="0" fontId="8" fillId="0" borderId="23" xfId="1" applyFont="1" applyBorder="1" applyAlignment="1" applyProtection="1">
      <alignment horizontal="center" vertical="center"/>
    </xf>
    <xf numFmtId="0" fontId="8" fillId="0" borderId="24" xfId="1" applyFont="1" applyBorder="1" applyAlignment="1" applyProtection="1">
      <alignment horizontal="center" vertical="center"/>
    </xf>
    <xf numFmtId="0" fontId="9" fillId="0" borderId="23" xfId="1" applyNumberFormat="1" applyFont="1" applyBorder="1" applyAlignment="1" applyProtection="1">
      <alignment horizontal="center" vertical="center"/>
    </xf>
    <xf numFmtId="0" fontId="9" fillId="0" borderId="25" xfId="1" applyNumberFormat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1" fontId="1" fillId="0" borderId="27" xfId="0" applyNumberFormat="1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8" fillId="0" borderId="30" xfId="1" applyNumberFormat="1" applyFont="1" applyBorder="1" applyAlignment="1" applyProtection="1">
      <alignment horizontal="right" vertical="center"/>
    </xf>
    <xf numFmtId="0" fontId="5" fillId="0" borderId="3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9" fillId="0" borderId="24" xfId="1" applyNumberFormat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left"/>
    </xf>
    <xf numFmtId="0" fontId="10" fillId="0" borderId="26" xfId="1" applyFont="1" applyBorder="1" applyAlignment="1" applyProtection="1">
      <alignment horizontal="left"/>
    </xf>
  </cellXfs>
  <cellStyles count="2">
    <cellStyle name="Link" xfId="1" builtinId="8"/>
    <cellStyle name="Standard" xfId="0" builtinId="0"/>
  </cellStyles>
  <dxfs count="14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2" tint="-0.89999084444715716"/>
        </left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2" tint="-0.89999084444715716"/>
        </left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2" tint="-0.89999084444715716"/>
        </left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2" tint="-0.89999084444715716"/>
        </left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2" tint="-0.89999084444715716"/>
        </top>
        <bottom style="thin">
          <color theme="2" tint="-0.89999084444715716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0" hidden="0"/>
    </dxf>
    <dxf>
      <border>
        <bottom style="medium">
          <color indexed="64"/>
        </bottom>
      </border>
    </dxf>
    <dxf>
      <border outline="0">
        <left style="thin">
          <color rgb="FF161616"/>
        </left>
        <top style="thin">
          <color rgb="FF1616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2" tint="-0.89999084444715716"/>
        </top>
        <bottom style="thin">
          <color theme="2" tint="-0.89999084444715716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border outline="0">
        <left style="thin">
          <color rgb="FF161616"/>
        </left>
        <top style="thin">
          <color rgb="FF1616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2" tint="-0.89999084444715716"/>
        </top>
        <bottom style="thin">
          <color theme="2" tint="-0.89999084444715716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border outline="0">
        <left style="thin">
          <color rgb="FF161616"/>
        </left>
        <top style="thin">
          <color rgb="FF1616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2" tint="-0.89999084444715716"/>
        </top>
        <bottom style="thin">
          <color theme="2" tint="-0.89999084444715716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border outline="0">
        <left style="thin">
          <color theme="2" tint="-0.89999084444715716"/>
        </left>
        <top style="thin">
          <color theme="2" tint="-0.899990844447157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</dxfs>
  <tableStyles count="0" defaultTableStyle="TableStyleMedium2" defaultPivotStyle="PivotStyleLight16"/>
  <colors>
    <mruColors>
      <color rgb="FF95B850"/>
      <color rgb="FF8064A2"/>
      <color rgb="FF0070C0"/>
      <color rgb="FFFFC000"/>
      <color rgb="FFD60000"/>
      <color rgb="FF94B8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/to/mathea3-4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/to/mathea3-4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/to/mathea3-4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/to/mathea3-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155502</xdr:colOff>
      <xdr:row>2</xdr:row>
      <xdr:rowOff>5671</xdr:rowOff>
    </xdr:to>
    <xdr:pic>
      <xdr:nvPicPr>
        <xdr:cNvPr id="7" name="Grafi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02268" cy="365288"/>
        </a:xfrm>
        <a:prstGeom prst="rect">
          <a:avLst/>
        </a:prstGeom>
      </xdr:spPr>
    </xdr:pic>
    <xdr:clientData/>
  </xdr:twoCellAnchor>
  <xdr:twoCellAnchor editAs="oneCell">
    <xdr:from>
      <xdr:col>20</xdr:col>
      <xdr:colOff>306160</xdr:colOff>
      <xdr:row>35</xdr:row>
      <xdr:rowOff>13348</xdr:rowOff>
    </xdr:from>
    <xdr:to>
      <xdr:col>21</xdr:col>
      <xdr:colOff>24232</xdr:colOff>
      <xdr:row>36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E9DC18D-7F99-403C-AC48-9D4ACA9E65C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4999" y="7474598"/>
          <a:ext cx="1056108" cy="190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155502</xdr:colOff>
      <xdr:row>2</xdr:row>
      <xdr:rowOff>5671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47142" cy="355128"/>
        </a:xfrm>
        <a:prstGeom prst="rect">
          <a:avLst/>
        </a:prstGeom>
      </xdr:spPr>
    </xdr:pic>
    <xdr:clientData/>
  </xdr:twoCellAnchor>
  <xdr:twoCellAnchor editAs="oneCell">
    <xdr:from>
      <xdr:col>20</xdr:col>
      <xdr:colOff>306161</xdr:colOff>
      <xdr:row>35</xdr:row>
      <xdr:rowOff>13348</xdr:rowOff>
    </xdr:from>
    <xdr:to>
      <xdr:col>21</xdr:col>
      <xdr:colOff>24233</xdr:colOff>
      <xdr:row>36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FFD04E1-5D1B-4015-9891-6E9E455DDEA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0" y="7474598"/>
          <a:ext cx="1056108" cy="1907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155502</xdr:colOff>
      <xdr:row>2</xdr:row>
      <xdr:rowOff>5671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47142" cy="355128"/>
        </a:xfrm>
        <a:prstGeom prst="rect">
          <a:avLst/>
        </a:prstGeom>
      </xdr:spPr>
    </xdr:pic>
    <xdr:clientData/>
  </xdr:twoCellAnchor>
  <xdr:twoCellAnchor editAs="oneCell">
    <xdr:from>
      <xdr:col>20</xdr:col>
      <xdr:colOff>306160</xdr:colOff>
      <xdr:row>35</xdr:row>
      <xdr:rowOff>13348</xdr:rowOff>
    </xdr:from>
    <xdr:to>
      <xdr:col>21</xdr:col>
      <xdr:colOff>24232</xdr:colOff>
      <xdr:row>36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57EEB6C-0EFB-47E3-8AEC-9235157AE05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4999" y="7474598"/>
          <a:ext cx="1056108" cy="1907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155502</xdr:colOff>
      <xdr:row>2</xdr:row>
      <xdr:rowOff>5671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47142" cy="355128"/>
        </a:xfrm>
        <a:prstGeom prst="rect">
          <a:avLst/>
        </a:prstGeom>
      </xdr:spPr>
    </xdr:pic>
    <xdr:clientData/>
  </xdr:twoCellAnchor>
  <xdr:twoCellAnchor editAs="oneCell">
    <xdr:from>
      <xdr:col>20</xdr:col>
      <xdr:colOff>306162</xdr:colOff>
      <xdr:row>35</xdr:row>
      <xdr:rowOff>13348</xdr:rowOff>
    </xdr:from>
    <xdr:to>
      <xdr:col>21</xdr:col>
      <xdr:colOff>24234</xdr:colOff>
      <xdr:row>36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037B52F-86FC-4827-B024-C56AD36176D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1" y="7474598"/>
          <a:ext cx="1056108" cy="19075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thea4_Addition" displayName="Mathea4_Addition" ref="A4:U35" totalsRowShown="0" headerRowDxfId="129" dataDxfId="128" headerRowBorderDxfId="11" tableBorderDxfId="127">
  <autoFilter ref="A4:U35" xr:uid="{00000000-0009-0000-0100-000001000000}"/>
  <tableColumns count="21">
    <tableColumn id="1" xr3:uid="{00000000-0010-0000-0000-000001000000}" name="Name" dataDxfId="10"/>
    <tableColumn id="9" xr3:uid="{00000000-0010-0000-0000-000009000000}" name="4." dataDxfId="126"/>
    <tableColumn id="10" xr3:uid="{00000000-0010-0000-0000-00000A000000}" name="8." dataDxfId="125"/>
    <tableColumn id="7" xr3:uid="{00000000-0010-0000-0000-000007000000}" name="12." dataDxfId="124"/>
    <tableColumn id="8" xr3:uid="{00000000-0010-0000-0000-000008000000}" name="16." dataDxfId="123"/>
    <tableColumn id="4" xr3:uid="{00000000-0010-0000-0000-000004000000}" name="20." dataDxfId="122"/>
    <tableColumn id="6" xr3:uid="{00000000-0010-0000-0000-000006000000}" name="24." dataDxfId="121"/>
    <tableColumn id="11" xr3:uid="{00000000-0010-0000-0000-00000B000000}" name="28." dataDxfId="120"/>
    <tableColumn id="12" xr3:uid="{00000000-0010-0000-0000-00000C000000}" name="32." dataDxfId="119"/>
    <tableColumn id="3" xr3:uid="{00000000-0010-0000-0000-000003000000}" name="36." dataDxfId="118"/>
    <tableColumn id="2" xr3:uid="{00000000-0010-0000-0000-000002000000}" name="40." dataDxfId="9"/>
    <tableColumn id="21" xr3:uid="{00000000-0010-0000-0000-000015000000}" name="4. " dataDxfId="117">
      <calculatedColumnFormula>IF(B5="","",IF(B5&lt;=6,"weit unterdurchschnittlich",IF(B5&lt;=8,"unterdurchschnittlich",IF(B5&lt;=15,"durchschnittlich",IF(B5&lt;=18,"überdurchschnittlich",IF(B5&lt;=24,"weit überdurchschnittlich",IF(B5&gt;=25,"ungültiger Wert")))))))</calculatedColumnFormula>
    </tableColumn>
    <tableColumn id="22" xr3:uid="{00000000-0010-0000-0000-000016000000}" name="8. " dataDxfId="116">
      <calculatedColumnFormula>IF(C5="","",IF(C5&lt;=7,"weit unterdurchschnittlich",IF(C5&lt;=10,"unterdurchschnittlich",IF(C5&lt;=16,"durchschnittlich",IF(C5&lt;=18,"überdurchschnittlich",IF(C5&lt;=24,"weit überdurchschnittlich",IF(C5&gt;=25,"ungültiger Wert")))))))</calculatedColumnFormula>
    </tableColumn>
    <tableColumn id="19" xr3:uid="{00000000-0010-0000-0000-000013000000}" name="12. " dataDxfId="115">
      <calculatedColumnFormula>IF(D5="","",IF(D5&lt;=7,"weit unterdurchschnittlich",IF(D5&lt;=10,"unterdurchschnittlich",IF(D5&lt;=16,"durchschnittlich",IF(D5&lt;=19,"überdurchschnittlich",IF(D5&lt;=24,"weit überdurchschnittlich",IF(D5&gt;=25,"ungültiger Wert")))))))</calculatedColumnFormula>
    </tableColumn>
    <tableColumn id="20" xr3:uid="{00000000-0010-0000-0000-000014000000}" name="16. " dataDxfId="114">
      <calculatedColumnFormula>IF(E5="","",IF(E5&lt;=7,"weit unterdurchschnittlich",IF(E5&lt;=10,"unterdurchschnittlich",IF(E5&lt;=16,"durchschnittlich",IF(E5&lt;=18,"überdurchschnittlich",IF(E5&lt;=24,"weit überdurchschnittlich",IF(E5&gt;=25,"ungültiger Wert")))))))</calculatedColumnFormula>
    </tableColumn>
    <tableColumn id="17" xr3:uid="{00000000-0010-0000-0000-000011000000}" name="20. " dataDxfId="113">
      <calculatedColumnFormula>IF(F5="","",IF(F5&lt;=7,"weit unterdurchschnittlich",IF(F5&lt;=10,"unterdurchschnittlich",IF(F5&lt;=16,"durchschnittlich",IF(F5&lt;=19,"überdurchschnittlich",IF(F5&lt;=24,"weit überdurchschnittlich",IF(F5&gt;=25,"ungültiger Wert")))))))</calculatedColumnFormula>
    </tableColumn>
    <tableColumn id="18" xr3:uid="{00000000-0010-0000-0000-000012000000}" name="24. " dataDxfId="112">
      <calculatedColumnFormula>IF(G5="","",IF(G5&lt;=8,"weit unterdurchschnittlich",IF(G5&lt;=11,"unterdurchschnittlich",IF(G5&lt;=17,"durchschnittlich",IF(G5&lt;=20,"überdurchschnittlich",IF(G5&lt;=24,"weit überdurchschnittlich",IF(G5&gt;=25,"ungültiger Wert")))))))</calculatedColumnFormula>
    </tableColumn>
    <tableColumn id="15" xr3:uid="{00000000-0010-0000-0000-00000F000000}" name="28. " dataDxfId="111">
      <calculatedColumnFormula>IF(H5="","",IF(H5&lt;=9,"weit unterdurchschnittlich",IF(H5&lt;=11,"unterdurchschnittlich",IF(H5&lt;=17,"durchschnittlich",IF(H5&lt;=20,"überdurchschnittlich",IF(H5&lt;=24,"weit überdurchschnittlich",IF(H5&gt;=25,"ungültiger Wert")))))))</calculatedColumnFormula>
    </tableColumn>
    <tableColumn id="16" xr3:uid="{00000000-0010-0000-0000-000010000000}" name="32. " dataDxfId="110">
      <calculatedColumnFormula>IF(I5="","",IF(I5&lt;=8,"weit unterdurchschnittlich",IF(I5&lt;=11,"unterdurchschnittlich",IF(I5&lt;=18,"durchschnittlich",IF(I5&lt;=21,"überdurchschnittlich",IF(I5&lt;=24,"weit überdurchschnittlich",IF(I5&gt;=25,"ungültiger Wert")))))))</calculatedColumnFormula>
    </tableColumn>
    <tableColumn id="14" xr3:uid="{00000000-0010-0000-0000-00000E000000}" name="36. " dataDxfId="109">
      <calculatedColumnFormula>IF(J5="","",IF(J5&lt;=9,"weit unterdurchschnittlich",IF(J5&lt;=12,"unterdurchschnittlich",IF(J5&lt;=18,"durchschnittlich",IF(J5&lt;=21,"überdurchschnittlich",IF(J5&lt;=24,"weit überdurchschnittlich",IF(J5&gt;=25,"ungültiger Wert")))))))</calculatedColumnFormula>
    </tableColumn>
    <tableColumn id="5" xr3:uid="{00000000-0010-0000-0000-000005000000}" name="40. " dataDxfId="8">
      <calculatedColumnFormula>IF(K5="","",IF(K5&lt;=8,"weit unterdurchschnittlich",IF(K5&lt;=12,"unterdurchschnittlich",IF(K5&lt;=20,"durchschnittlich",IF(K5&lt;=22,"überdurchschnittlich",IF(K5&lt;=24,"weit überdurchschnittlich",IF(K5&gt;=25,"ungültiger Wert")))))))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athea4_Subtraktion" displayName="Mathea4_Subtraktion" ref="A4:U35" totalsRowShown="0" headerRowDxfId="36" dataDxfId="35" headerRowBorderDxfId="33" tableBorderDxfId="34">
  <autoFilter ref="A4:U35" xr:uid="{00000000-0009-0000-0100-000002000000}"/>
  <tableColumns count="21">
    <tableColumn id="1" xr3:uid="{00000000-0010-0000-0100-000001000000}" name="Name" dataDxfId="32"/>
    <tableColumn id="9" xr3:uid="{00000000-0010-0000-0100-000009000000}" name="4." dataDxfId="31"/>
    <tableColumn id="10" xr3:uid="{00000000-0010-0000-0100-00000A000000}" name="8." dataDxfId="30"/>
    <tableColumn id="7" xr3:uid="{00000000-0010-0000-0100-000007000000}" name="12." dataDxfId="29"/>
    <tableColumn id="8" xr3:uid="{00000000-0010-0000-0100-000008000000}" name="16." dataDxfId="28"/>
    <tableColumn id="4" xr3:uid="{00000000-0010-0000-0100-000004000000}" name="20." dataDxfId="27"/>
    <tableColumn id="6" xr3:uid="{00000000-0010-0000-0100-000006000000}" name="24." dataDxfId="26"/>
    <tableColumn id="11" xr3:uid="{00000000-0010-0000-0100-00000B000000}" name="28." dataDxfId="25"/>
    <tableColumn id="12" xr3:uid="{00000000-0010-0000-0100-00000C000000}" name="32." dataDxfId="24"/>
    <tableColumn id="3" xr3:uid="{00000000-0010-0000-0100-000003000000}" name="36." dataDxfId="23"/>
    <tableColumn id="2" xr3:uid="{00000000-0010-0000-0100-000002000000}" name="40." dataDxfId="22"/>
    <tableColumn id="21" xr3:uid="{00000000-0010-0000-0100-000015000000}" name="4. " dataDxfId="21">
      <calculatedColumnFormula>IF(B5="","",IF(B5&lt;=4,"weit unterdurchschnittlich",IF(B5&lt;=6,"unterdurchschnittlich",IF(B5&lt;=12,"durchschnittlich",IF(B5&lt;=15,"überdurchschnittlich",IF(B5&lt;=24,"weit überdurchschnittlich",IF(B5&gt;=25,"ungültiger Wert")))))))</calculatedColumnFormula>
    </tableColumn>
    <tableColumn id="22" xr3:uid="{00000000-0010-0000-0100-000016000000}" name="8. " dataDxfId="20">
      <calculatedColumnFormula>IF(C5="","",IF(C5&lt;=4,"weit unterdurchschnittlich",IF(C5&lt;=6,"unterdurchschnittlich",IF(C5&lt;=12,"durchschnittlich",IF(C5&lt;=15,"überdurchschnittlich",IF(C5&lt;=24,"weit überdurchschnittlich",IF(C5&gt;=25,"ungültiger Wert")))))))</calculatedColumnFormula>
    </tableColumn>
    <tableColumn id="19" xr3:uid="{00000000-0010-0000-0100-000013000000}" name="12. " dataDxfId="19">
      <calculatedColumnFormula>IF(D5="","",IF(D5&lt;=4,"weit unterdurchschnittlich",IF(D5&lt;=6,"unterdurchschnittlich",IF(D5&lt;=13,"durchschnittlich",IF(D5&lt;=16,"überdurchschnittlich",IF(D5&lt;=24,"weit überdurchschnittlich",IF(D5&gt;=25,"ungültiger Wert")))))))</calculatedColumnFormula>
    </tableColumn>
    <tableColumn id="20" xr3:uid="{00000000-0010-0000-0100-000014000000}" name="16. " dataDxfId="18">
      <calculatedColumnFormula>IF(E5="","",IF(E5&lt;=4,"weit unterdurchschnittlich",IF(E5&lt;=6,"unterdurchschnittlich",IF(E5&lt;=12,"durchschnittlich",IF(E5&lt;=16,"überdurchschnittlich",IF(E5&lt;=24,"weit überdurchschnittlich",IF(E5&gt;=25,"ungültiger Wert")))))))</calculatedColumnFormula>
    </tableColumn>
    <tableColumn id="17" xr3:uid="{00000000-0010-0000-0100-000011000000}" name="20. " dataDxfId="17">
      <calculatedColumnFormula>IF(F5="","",IF(F5&lt;=5,"weit unterdurchschnittlich",IF(F5&lt;=7,"unterdurchschnittlich",IF(F5&lt;=14,"durchschnittlich",IF(F5&lt;=17,"überdurchschnittlich",IF(F5&lt;=24,"weit überdurchschnittlich",IF(F5&gt;=25,"ungültiger Wert")))))))</calculatedColumnFormula>
    </tableColumn>
    <tableColumn id="18" xr3:uid="{00000000-0010-0000-0100-000012000000}" name="24. " dataDxfId="16">
      <calculatedColumnFormula>IF(G5="","",IF(G5&lt;=4,"weit unterdurchschnittlich",IF(G5&lt;=7,"unterdurchschnittlich",IF(G5&lt;=14,"durchschnittlich",IF(G5&lt;=18,"überdurchschnittlich",IF(G5&lt;=24,"weit überdurchschnittlich",IF(G5&gt;=25,"ungültiger Wert")))))))</calculatedColumnFormula>
    </tableColumn>
    <tableColumn id="15" xr3:uid="{00000000-0010-0000-0100-00000F000000}" name="28. " dataDxfId="15">
      <calculatedColumnFormula>IF(H5="","",IF(H5&lt;=5,"weit unterdurchschnittlich",IF(H5&lt;=8,"unterdurchschnittlich",IF(H5&lt;=15,"durchschnittlich",IF(H5&lt;=18,"überdurchschnittlich",IF(H5&lt;=24,"weit überdurchschnittlich",IF(H5&gt;=25,"ungültiger Wert")))))))</calculatedColumnFormula>
    </tableColumn>
    <tableColumn id="16" xr3:uid="{00000000-0010-0000-0100-000010000000}" name="32. " dataDxfId="14">
      <calculatedColumnFormula>IF(I5="","",IF(I5&lt;=5,"weit unterdurchschnittlich",IF(I5&lt;=7,"unterdurchschnittlich",IF(I5&lt;=14,"durchschnittlich",IF(I5&lt;=19,"überdurchschnittlich",IF(I5&lt;=24,"weit überdurchschnittlich",IF(I5&gt;=25,"ungültiger Wert")))))))</calculatedColumnFormula>
    </tableColumn>
    <tableColumn id="14" xr3:uid="{00000000-0010-0000-0100-00000E000000}" name="36. " dataDxfId="13">
      <calculatedColumnFormula>IF(J5="","",IF(J5&lt;=5,"weit unterdurchschnittlich",IF(J5&lt;=8,"unterdurchschnittlich",IF(J5&lt;=16,"durchschnittlich",IF(J5&lt;=19,"überdurchschnittlich",IF(J5&lt;=24,"weit überdurchschnittlich",IF(J5&gt;=25,"ungültiger Wert")))))))</calculatedColumnFormula>
    </tableColumn>
    <tableColumn id="5" xr3:uid="{00000000-0010-0000-0100-000005000000}" name="40. " dataDxfId="12">
      <calculatedColumnFormula>IF(K5="","",IF(K5&lt;=5,"weit unterdurchschnittlich",IF(K5&lt;=8,"unterdurchschnittlich",IF(K5&lt;=17,"durchschnittlich",IF(K5&lt;=21,"überdurchschnittlich",IF(K5&lt;=24,"weit überdurchschnittlich",IF(K5&gt;=25,"ungültiger Wert")))))))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Mathea4_Multiplikation" displayName="Mathea4_Multiplikation" ref="A4:U35" totalsRowShown="0" headerRowDxfId="88" dataDxfId="87" headerRowBorderDxfId="7" tableBorderDxfId="86">
  <autoFilter ref="A4:U35" xr:uid="{00000000-0009-0000-0100-000006000000}"/>
  <tableColumns count="21">
    <tableColumn id="1" xr3:uid="{00000000-0010-0000-0200-000001000000}" name="Name" dataDxfId="6"/>
    <tableColumn id="9" xr3:uid="{00000000-0010-0000-0200-000009000000}" name="4." dataDxfId="85"/>
    <tableColumn id="10" xr3:uid="{00000000-0010-0000-0200-00000A000000}" name="8." dataDxfId="84"/>
    <tableColumn id="7" xr3:uid="{00000000-0010-0000-0200-000007000000}" name="12." dataDxfId="83"/>
    <tableColumn id="8" xr3:uid="{00000000-0010-0000-0200-000008000000}" name="16." dataDxfId="82"/>
    <tableColumn id="4" xr3:uid="{00000000-0010-0000-0200-000004000000}" name="20." dataDxfId="81"/>
    <tableColumn id="6" xr3:uid="{00000000-0010-0000-0200-000006000000}" name="24." dataDxfId="80"/>
    <tableColumn id="11" xr3:uid="{00000000-0010-0000-0200-00000B000000}" name="28." dataDxfId="79"/>
    <tableColumn id="12" xr3:uid="{00000000-0010-0000-0200-00000C000000}" name="32." dataDxfId="78"/>
    <tableColumn id="3" xr3:uid="{00000000-0010-0000-0200-000003000000}" name="36." dataDxfId="77"/>
    <tableColumn id="2" xr3:uid="{00000000-0010-0000-0200-000002000000}" name="40." dataDxfId="5"/>
    <tableColumn id="21" xr3:uid="{00000000-0010-0000-0200-000015000000}" name="4. " dataDxfId="76">
      <calculatedColumnFormula>IF(B5="","",IF(B5&lt;=4,"weit unterdurchschnittlich",IF(B5&lt;=6,"unterdurchschnittlich",IF(B5&lt;=11,"durchschnittlich",IF(B5&lt;=13,"überdurchschnittlich",IF(B5&lt;=24,"weit überdurchschnittlich",IF(B5&gt;=25,"ungültiger Wert")))))))</calculatedColumnFormula>
    </tableColumn>
    <tableColumn id="22" xr3:uid="{00000000-0010-0000-0200-000016000000}" name="8. " dataDxfId="75">
      <calculatedColumnFormula>IF(C5="","",IF(C5&lt;=4,"weit unterdurchschnittlich",IF(C5&lt;=6,"unterdurchschnittlich",IF(C5&lt;=11,"durchschnittlich",IF(C5&lt;=14,"überdurchschnittlich",IF(C5&lt;=24,"weit überdurchschnittlich",IF(C5&gt;=25,"ungültiger Wert")))))))</calculatedColumnFormula>
    </tableColumn>
    <tableColumn id="19" xr3:uid="{00000000-0010-0000-0200-000013000000}" name="12. " dataDxfId="74">
      <calculatedColumnFormula>IF(D5="","",IF(D5&lt;=5,"weit unterdurchschnittlich",IF(D5&lt;=7,"unterdurchschnittlich",IF(D5&lt;=12,"durchschnittlich",IF(D5&lt;=14,"überdurchschnittlich",IF(D5&lt;=24,"weit überdurchschnittlich",IF(D5&gt;=25,"ungültiger Wert")))))))</calculatedColumnFormula>
    </tableColumn>
    <tableColumn id="20" xr3:uid="{00000000-0010-0000-0200-000014000000}" name="16. " dataDxfId="73">
      <calculatedColumnFormula>IF(E5="","",IF(E5&lt;=4,"weit unterdurchschnittlich",IF(E5&lt;=7,"unterdurchschnittlich",IF(E5&lt;=11,"durchschnittlich",IF(E5&lt;=14,"überdurchschnittlich",IF(E5&lt;=24,"weit überdurchschnittlich",IF(E5&gt;=25,"ungültiger Wert")))))))</calculatedColumnFormula>
    </tableColumn>
    <tableColumn id="17" xr3:uid="{00000000-0010-0000-0200-000011000000}" name="20. " dataDxfId="72">
      <calculatedColumnFormula>IF(F5="","",IF(F5&lt;=5,"weit unterdurchschnittlich",IF(F5&lt;=7,"unterdurchschnittlich",IF(F5&lt;=12,"durchschnittlich",IF(F5&lt;=15,"überdurchschnittlich",IF(F5&lt;=24,"weit überdurchschnittlich",IF(F5&gt;=25,"ungültiger Wert")))))))</calculatedColumnFormula>
    </tableColumn>
    <tableColumn id="18" xr3:uid="{00000000-0010-0000-0200-000012000000}" name="24. " dataDxfId="71">
      <calculatedColumnFormula>IF(G5="","",IF(G5&lt;=5,"weit unterdurchschnittlich",IF(G5&lt;=8,"unterdurchschnittlich",IF(G5&lt;=13,"durchschnittlich",IF(G5&lt;=16,"überdurchschnittlich",IF(G5&lt;=24,"weit überdurchschnittlich",IF(G5&gt;=25,"ungültiger Wert")))))))</calculatedColumnFormula>
    </tableColumn>
    <tableColumn id="15" xr3:uid="{00000000-0010-0000-0200-00000F000000}" name="28. " dataDxfId="70">
      <calculatedColumnFormula>IF(H5="","",IF(H5&lt;=7,"weit unterdurchschnittlich",IF(H5&lt;=9,"unterdurchschnittlich",IF(H5&lt;=15,"durchschnittlich",IF(H5&lt;=17,"überdurchschnittlich",IF(H5&lt;=24,"weit überdurchschnittlich",IF(H5&gt;=25,"ungültiger Wert")))))))</calculatedColumnFormula>
    </tableColumn>
    <tableColumn id="16" xr3:uid="{00000000-0010-0000-0200-000010000000}" name="32. " dataDxfId="69">
      <calculatedColumnFormula>IF(I5="","",IF(I5&lt;=7,"weit unterdurchschnittlich",IF(I5&lt;=9,"unterdurchschnittlich",IF(I5&lt;=14,"durchschnittlich",IF(I5&lt;=17,"überdurchschnittlich",IF(I5&lt;=24,"weit überdurchschnittlich",IF(I5&gt;=25,"ungültiger Wert")))))))</calculatedColumnFormula>
    </tableColumn>
    <tableColumn id="14" xr3:uid="{00000000-0010-0000-0200-00000E000000}" name="36. " dataDxfId="68">
      <calculatedColumnFormula>IF(J5="","",IF(J5&lt;=7,"weit unterdurchschnittlich",IF(J5&lt;=9,"unterdurchschnittlich",IF(J5&lt;=15,"durchschnittlich",IF(J5&lt;=18,"überdurchschnittlich",IF(J5&lt;=24,"weit überdurchschnittlich",IF(J5&gt;=25,"ungültiger Wert")))))))</calculatedColumnFormula>
    </tableColumn>
    <tableColumn id="5" xr3:uid="{00000000-0010-0000-0200-000005000000}" name="40. " dataDxfId="4">
      <calculatedColumnFormula>IF(K5="","",IF(K5&lt;=6,"weit unterdurchschnittlich",IF(K5&lt;=9,"unterdurchschnittlich",IF(K5&lt;=16,"durchschnittlich",IF(K5&lt;=20,"überdurchschnittlich",IF(K5&lt;=24,"weit überdurchschnittlich",IF(K5&gt;=25,"ungültiger Wert")))))))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Mathea4_Division" displayName="Mathea4_Division" ref="A4:U35" totalsRowShown="0" headerRowDxfId="57" dataDxfId="56" headerRowBorderDxfId="3" tableBorderDxfId="55">
  <autoFilter ref="A4:U35" xr:uid="{00000000-0009-0000-0100-000007000000}"/>
  <tableColumns count="21">
    <tableColumn id="1" xr3:uid="{00000000-0010-0000-0300-000001000000}" name="Name" dataDxfId="2"/>
    <tableColumn id="9" xr3:uid="{00000000-0010-0000-0300-000009000000}" name="4." dataDxfId="54"/>
    <tableColumn id="10" xr3:uid="{00000000-0010-0000-0300-00000A000000}" name="8." dataDxfId="53"/>
    <tableColumn id="7" xr3:uid="{00000000-0010-0000-0300-000007000000}" name="12." dataDxfId="52"/>
    <tableColumn id="8" xr3:uid="{00000000-0010-0000-0300-000008000000}" name="16." dataDxfId="51"/>
    <tableColumn id="4" xr3:uid="{00000000-0010-0000-0300-000004000000}" name="20." dataDxfId="50"/>
    <tableColumn id="6" xr3:uid="{00000000-0010-0000-0300-000006000000}" name="24." dataDxfId="49"/>
    <tableColumn id="11" xr3:uid="{00000000-0010-0000-0300-00000B000000}" name="28." dataDxfId="48"/>
    <tableColumn id="12" xr3:uid="{00000000-0010-0000-0300-00000C000000}" name="32." dataDxfId="47"/>
    <tableColumn id="3" xr3:uid="{00000000-0010-0000-0300-000003000000}" name="36." dataDxfId="46"/>
    <tableColumn id="2" xr3:uid="{00000000-0010-0000-0300-000002000000}" name="40." dataDxfId="1"/>
    <tableColumn id="21" xr3:uid="{00000000-0010-0000-0300-000015000000}" name="4. " dataDxfId="45">
      <calculatedColumnFormula>IF(B5="","",IF(B5&lt;=2,"weit unterdurchschnittlich",IF(B5&lt;=4,"unterdurchschnittlich",IF(B5&lt;=9,"durchschnittlich",IF(B5&lt;=12,"überdurchschnittlich",IF(B5&lt;=24,"weit überdurchschnittlich",IF(B5&gt;=25,"ungültiger Wert")))))))</calculatedColumnFormula>
    </tableColumn>
    <tableColumn id="22" xr3:uid="{00000000-0010-0000-0300-000016000000}" name="8. " dataDxfId="44">
      <calculatedColumnFormula>IF(C5="","",IF(C5&lt;=2,"weit unterdurchschnittlich",IF(C5&lt;=4,"unterdurchschnittlich",IF(C5&lt;=10,"durchschnittlich",IF(C5&lt;=13,"überdurchschnittlich",IF(C5&lt;=24,"weit überdurchschnittlich",IF(C5&gt;=25,"ungültiger Wert")))))))</calculatedColumnFormula>
    </tableColumn>
    <tableColumn id="19" xr3:uid="{00000000-0010-0000-0300-000013000000}" name="12. " dataDxfId="43">
      <calculatedColumnFormula>IF(D5="","",IF(D5&lt;=2,"weit unterdurchschnittlich",IF(D5&lt;=4,"unterdurchschnittlich",IF(D5&lt;=10,"durchschnittlich",IF(D5&lt;=13,"überdurchschnittlich",IF(D5&lt;=24,"weit überdurchschnittlich",IF(D5&gt;=25,"ungültiger Wert")))))))</calculatedColumnFormula>
    </tableColumn>
    <tableColumn id="20" xr3:uid="{00000000-0010-0000-0300-000014000000}" name="16. " dataDxfId="42">
      <calculatedColumnFormula>IF(E5="","",IF(E5&lt;=3,"weit unterdurchschnittlich",IF(E5&lt;=5,"unterdurchschnittlich",IF(E5&lt;=11,"durchschnittlich",IF(E5&lt;=13,"überdurchschnittlich",IF(E5&lt;=24,"weit überdurchschnittlich",IF(E5&gt;=25,"ungültiger Wert")))))))</calculatedColumnFormula>
    </tableColumn>
    <tableColumn id="17" xr3:uid="{00000000-0010-0000-0300-000011000000}" name="20. " dataDxfId="41">
      <calculatedColumnFormula>IF(F5="","",IF(F5&lt;=3,"weit unterdurchschnittlich",IF(F5&lt;=5,"unterdurchschnittlich",IF(F5&lt;=11,"durchschnittlich",IF(F5&lt;=14,"überdurchschnittlich",IF(F5&lt;=24,"weit überdurchschnittlich",IF(F5&gt;=25,"ungültiger Wert")))))))</calculatedColumnFormula>
    </tableColumn>
    <tableColumn id="18" xr3:uid="{00000000-0010-0000-0300-000012000000}" name="24. " dataDxfId="40">
      <calculatedColumnFormula>IF(G5="","",IF(G5&lt;=3,"weit unterdurchschnittlich",IF(G5&lt;=6,"unterdurchschnittlich",IF(G5&lt;=12,"durchschnittlich",IF(G5&lt;=15,"überdurchschnittlich",IF(G5&lt;=24,"weit überdurchschnittlich",IF(G5&gt;=25,"ungültiger Wert")))))))</calculatedColumnFormula>
    </tableColumn>
    <tableColumn id="15" xr3:uid="{00000000-0010-0000-0300-00000F000000}" name="28. " dataDxfId="39">
      <calculatedColumnFormula>IF(H5="","",IF(H5&lt;=4,"weit unterdurchschnittlich",IF(H5&lt;=6,"unterdurchschnittlich",IF(H5&lt;=13,"durchschnittlich",IF(H5&lt;=16,"überdurchschnittlich",IF(H5&lt;=24,"weit überdurchschnittlich",IF(H5&gt;=25,"ungültiger Wert")))))))</calculatedColumnFormula>
    </tableColumn>
    <tableColumn id="16" xr3:uid="{00000000-0010-0000-0300-000010000000}" name="32. " dataDxfId="38">
      <calculatedColumnFormula>IF(I5="","",IF(I5&lt;=4,"weit unterdurchschnittlich",IF(I5&lt;=6,"unterdurchschnittlich",IF(I5&lt;=13,"durchschnittlich",IF(I5&lt;=16,"überdurchschnittlich",IF(I5&lt;=24,"weit überdurchschnittlich",IF(I5&gt;=25,"ungültiger Wert")))))))</calculatedColumnFormula>
    </tableColumn>
    <tableColumn id="14" xr3:uid="{00000000-0010-0000-0300-00000E000000}" name="36. " dataDxfId="37">
      <calculatedColumnFormula>IF(J5="","",IF(J5&lt;=4,"weit unterdurchschnittlich",IF(J5&lt;=6,"unterdurchschnittlich",IF(J5&lt;=13,"durchschnittlich",IF(J5&lt;=16,"überdurchschnittlich",IF(J5&lt;=24,"weit überdurchschnittlich",IF(J5&gt;=25,"ungültiger Wert")))))))</calculatedColumnFormula>
    </tableColumn>
    <tableColumn id="5" xr3:uid="{00000000-0010-0000-0300-000005000000}" name="40. " dataDxfId="0">
      <calculatedColumnFormula>IF(K5="","",IF(K5&lt;=4,"weit unterdurchschnittlich",IF(K5&lt;=7,"unterdurchschnittlich",IF(K5&lt;=15,"durchschnittlich",IF(K5&lt;=18,"überdurchschnittlich",IF(K5&lt;=24,"weit überdurchschnittlich",IF(K5&gt;=25,"ungültiger Wert")))))))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reativecommons.org/licenses/by-nc-sa/4.0/" TargetMode="External"/><Relationship Id="rId1" Type="http://schemas.openxmlformats.org/officeDocument/2006/relationships/hyperlink" Target="http://www.lernlinie.de/to/mathea3-4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reativecommons.org/licenses/by-nc-sa/4.0/" TargetMode="External"/><Relationship Id="rId1" Type="http://schemas.openxmlformats.org/officeDocument/2006/relationships/hyperlink" Target="http://www.lernlinie.de/to/mathea3-4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creativecommons.org/licenses/by-nc-sa/4.0/" TargetMode="External"/><Relationship Id="rId1" Type="http://schemas.openxmlformats.org/officeDocument/2006/relationships/hyperlink" Target="http://www.lernlinie.de/to/mathea3-4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creativecommons.org/licenses/by-nc-sa/4.0/" TargetMode="External"/><Relationship Id="rId1" Type="http://schemas.openxmlformats.org/officeDocument/2006/relationships/hyperlink" Target="http://www.lernlinie.de/to/mathea3-4" TargetMode="External"/><Relationship Id="rId5" Type="http://schemas.openxmlformats.org/officeDocument/2006/relationships/table" Target="../tables/table4.x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"/>
  <sheetViews>
    <sheetView tabSelected="1" zoomScale="84" zoomScaleNormal="84" workbookViewId="0">
      <selection activeCell="W36" sqref="W36"/>
    </sheetView>
  </sheetViews>
  <sheetFormatPr baseColWidth="10" defaultColWidth="0" defaultRowHeight="15" zeroHeight="1" x14ac:dyDescent="0.25"/>
  <cols>
    <col min="1" max="1" width="24.7109375" style="53" customWidth="1"/>
    <col min="2" max="11" width="6.7109375" style="53" customWidth="1"/>
    <col min="12" max="21" width="20.140625" style="53" customWidth="1"/>
    <col min="22" max="23" width="11.5703125" style="1" customWidth="1"/>
    <col min="24" max="16384" width="0" style="1" hidden="1"/>
  </cols>
  <sheetData>
    <row r="1" spans="1:23" ht="24" thickBot="1" x14ac:dyDescent="0.3">
      <c r="A1" s="18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44"/>
    </row>
    <row r="2" spans="1:23" ht="26.25" customHeight="1" thickBot="1" x14ac:dyDescent="0.3">
      <c r="A2" s="22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39"/>
    </row>
    <row r="3" spans="1:23" ht="18" customHeight="1" thickBot="1" x14ac:dyDescent="0.3">
      <c r="A3" s="46"/>
      <c r="B3" s="49" t="s">
        <v>7</v>
      </c>
      <c r="C3" s="49"/>
      <c r="D3" s="49"/>
      <c r="E3" s="49"/>
      <c r="F3" s="49"/>
      <c r="G3" s="49"/>
      <c r="H3" s="49"/>
      <c r="I3" s="49"/>
      <c r="J3" s="49"/>
      <c r="K3" s="50"/>
      <c r="L3" s="45" t="s">
        <v>18</v>
      </c>
      <c r="M3" s="45"/>
      <c r="N3" s="45"/>
      <c r="O3" s="45"/>
      <c r="P3" s="45"/>
      <c r="Q3" s="45"/>
      <c r="R3" s="45"/>
      <c r="S3" s="45"/>
      <c r="T3" s="45"/>
      <c r="U3" s="51"/>
    </row>
    <row r="4" spans="1:23" ht="17.25" thickBot="1" x14ac:dyDescent="0.35">
      <c r="A4" s="30" t="s">
        <v>0</v>
      </c>
      <c r="B4" s="14" t="s">
        <v>9</v>
      </c>
      <c r="C4" s="14" t="s">
        <v>8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47" t="s">
        <v>17</v>
      </c>
      <c r="L4" s="17" t="s">
        <v>19</v>
      </c>
      <c r="M4" s="17" t="s">
        <v>20</v>
      </c>
      <c r="N4" s="17" t="s">
        <v>21</v>
      </c>
      <c r="O4" s="17" t="s">
        <v>22</v>
      </c>
      <c r="P4" s="17" t="s">
        <v>23</v>
      </c>
      <c r="Q4" s="17" t="s">
        <v>24</v>
      </c>
      <c r="R4" s="17" t="s">
        <v>25</v>
      </c>
      <c r="S4" s="17" t="s">
        <v>26</v>
      </c>
      <c r="T4" s="17" t="s">
        <v>27</v>
      </c>
      <c r="U4" s="41" t="s">
        <v>28</v>
      </c>
      <c r="W4" s="2" t="s">
        <v>1</v>
      </c>
    </row>
    <row r="5" spans="1:23" ht="17.25" thickBot="1" x14ac:dyDescent="0.3">
      <c r="A5" s="31" t="s">
        <v>35</v>
      </c>
      <c r="B5" s="13">
        <v>14</v>
      </c>
      <c r="C5" s="13">
        <v>16</v>
      </c>
      <c r="D5" s="13">
        <v>15</v>
      </c>
      <c r="E5" s="13">
        <v>17</v>
      </c>
      <c r="F5" s="13">
        <v>17</v>
      </c>
      <c r="G5" s="13">
        <v>16</v>
      </c>
      <c r="H5" s="13">
        <v>17</v>
      </c>
      <c r="I5" s="13">
        <v>18</v>
      </c>
      <c r="J5" s="13">
        <v>19</v>
      </c>
      <c r="K5" s="48">
        <v>19</v>
      </c>
      <c r="L5" s="3" t="str">
        <f t="shared" ref="L5:L35" si="0">IF(B5="","",IF(B5&lt;=6,"weit unterdurchschnittlich",IF(B5&lt;=8,"unterdurchschnittlich",IF(B5&lt;=15,"durchschnittlich",IF(B5&lt;=18,"überdurchschnittlich",IF(B5&lt;=24,"weit überdurchschnittlich",IF(B5&gt;=25,"ungültiger Wert")))))))</f>
        <v>durchschnittlich</v>
      </c>
      <c r="M5" s="3" t="str">
        <f t="shared" ref="M5:M34" si="1">IF(C5="","",IF(C5&lt;=7,"weit unterdurchschnittlich",IF(C5&lt;=10,"unterdurchschnittlich",IF(C5&lt;=16,"durchschnittlich",IF(C5&lt;=18,"überdurchschnittlich",IF(C5&lt;=24,"weit überdurchschnittlich",IF(C5&gt;=25,"ungültiger Wert")))))))</f>
        <v>durchschnittlich</v>
      </c>
      <c r="N5" s="3" t="str">
        <f t="shared" ref="N5:N34" si="2">IF(D5="","",IF(D5&lt;=7,"weit unterdurchschnittlich",IF(D5&lt;=10,"unterdurchschnittlich",IF(D5&lt;=16,"durchschnittlich",IF(D5&lt;=19,"überdurchschnittlich",IF(D5&lt;=24,"weit überdurchschnittlich",IF(D5&gt;=25,"ungültiger Wert")))))))</f>
        <v>durchschnittlich</v>
      </c>
      <c r="O5" s="3" t="str">
        <f t="shared" ref="O5:O34" si="3">IF(E5="","",IF(E5&lt;=7,"weit unterdurchschnittlich",IF(E5&lt;=10,"unterdurchschnittlich",IF(E5&lt;=16,"durchschnittlich",IF(E5&lt;=18,"überdurchschnittlich",IF(E5&lt;=24,"weit überdurchschnittlich",IF(E5&gt;=25,"ungültiger Wert")))))))</f>
        <v>überdurchschnittlich</v>
      </c>
      <c r="P5" s="3" t="str">
        <f t="shared" ref="P5:P34" si="4">IF(F5="","",IF(F5&lt;=7,"weit unterdurchschnittlich",IF(F5&lt;=10,"unterdurchschnittlich",IF(F5&lt;=16,"durchschnittlich",IF(F5&lt;=19,"überdurchschnittlich",IF(F5&lt;=24,"weit überdurchschnittlich",IF(F5&gt;=25,"ungültiger Wert")))))))</f>
        <v>überdurchschnittlich</v>
      </c>
      <c r="Q5" s="3" t="str">
        <f t="shared" ref="Q5:Q34" si="5">IF(G5="","",IF(G5&lt;=8,"weit unterdurchschnittlich",IF(G5&lt;=11,"unterdurchschnittlich",IF(G5&lt;=17,"durchschnittlich",IF(G5&lt;=20,"überdurchschnittlich",IF(G5&lt;=24,"weit überdurchschnittlich",IF(G5&gt;=25,"ungültiger Wert")))))))</f>
        <v>durchschnittlich</v>
      </c>
      <c r="R5" s="3" t="str">
        <f t="shared" ref="R5:R34" si="6">IF(H5="","",IF(H5&lt;=9,"weit unterdurchschnittlich",IF(H5&lt;=11,"unterdurchschnittlich",IF(H5&lt;=17,"durchschnittlich",IF(H5&lt;=20,"überdurchschnittlich",IF(H5&lt;=24,"weit überdurchschnittlich",IF(H5&gt;=25,"ungültiger Wert")))))))</f>
        <v>durchschnittlich</v>
      </c>
      <c r="S5" s="3" t="str">
        <f t="shared" ref="S5:S34" si="7">IF(I5="","",IF(I5&lt;=8,"weit unterdurchschnittlich",IF(I5&lt;=11,"unterdurchschnittlich",IF(I5&lt;=18,"durchschnittlich",IF(I5&lt;=21,"überdurchschnittlich",IF(I5&lt;=24,"weit überdurchschnittlich",IF(I5&gt;=25,"ungültiger Wert")))))))</f>
        <v>durchschnittlich</v>
      </c>
      <c r="T5" s="3" t="str">
        <f t="shared" ref="T5:T34" si="8">IF(J5="","",IF(J5&lt;=9,"weit unterdurchschnittlich",IF(J5&lt;=12,"unterdurchschnittlich",IF(J5&lt;=18,"durchschnittlich",IF(J5&lt;=21,"überdurchschnittlich",IF(J5&lt;=24,"weit überdurchschnittlich",IF(J5&gt;=25,"ungültiger Wert")))))))</f>
        <v>überdurchschnittlich</v>
      </c>
      <c r="U5" s="42" t="str">
        <f t="shared" ref="U5:U34" si="9">IF(K5="","",IF(K5&lt;=8,"weit unterdurchschnittlich",IF(K5&lt;=12,"unterdurchschnittlich",IF(K5&lt;=20,"durchschnittlich",IF(K5&lt;=22,"überdurchschnittlich",IF(K5&lt;=24,"weit überdurchschnittlich",IF(K5&gt;=25,"ungültiger Wert")))))))</f>
        <v>durchschnittlich</v>
      </c>
      <c r="W5" s="4" t="s">
        <v>2</v>
      </c>
    </row>
    <row r="6" spans="1:23" ht="17.25" thickBot="1" x14ac:dyDescent="0.3">
      <c r="A6" s="32"/>
      <c r="B6" s="9"/>
      <c r="C6" s="9"/>
      <c r="D6" s="9"/>
      <c r="E6" s="9"/>
      <c r="F6" s="9"/>
      <c r="G6" s="9"/>
      <c r="H6" s="9"/>
      <c r="I6" s="9"/>
      <c r="J6" s="9"/>
      <c r="K6" s="25"/>
      <c r="L6" s="3" t="str">
        <f t="shared" si="0"/>
        <v/>
      </c>
      <c r="M6" s="3" t="str">
        <f t="shared" si="1"/>
        <v/>
      </c>
      <c r="N6" s="3" t="str">
        <f t="shared" si="2"/>
        <v/>
      </c>
      <c r="O6" s="3" t="str">
        <f t="shared" si="3"/>
        <v/>
      </c>
      <c r="P6" s="3" t="str">
        <f t="shared" si="4"/>
        <v/>
      </c>
      <c r="Q6" s="3" t="str">
        <f t="shared" si="5"/>
        <v/>
      </c>
      <c r="R6" s="3" t="str">
        <f t="shared" si="6"/>
        <v/>
      </c>
      <c r="S6" s="3" t="str">
        <f t="shared" si="7"/>
        <v/>
      </c>
      <c r="T6" s="3" t="str">
        <f t="shared" si="8"/>
        <v/>
      </c>
      <c r="U6" s="42" t="str">
        <f t="shared" si="9"/>
        <v/>
      </c>
      <c r="W6" s="5" t="s">
        <v>3</v>
      </c>
    </row>
    <row r="7" spans="1:23" ht="17.25" thickBot="1" x14ac:dyDescent="0.3">
      <c r="A7" s="32"/>
      <c r="B7" s="9"/>
      <c r="C7" s="9"/>
      <c r="D7" s="9"/>
      <c r="E7" s="9"/>
      <c r="F7" s="9"/>
      <c r="G7" s="9"/>
      <c r="H7" s="9"/>
      <c r="I7" s="9"/>
      <c r="J7" s="9"/>
      <c r="K7" s="25"/>
      <c r="L7" s="3" t="str">
        <f t="shared" si="0"/>
        <v/>
      </c>
      <c r="M7" s="3" t="str">
        <f t="shared" si="1"/>
        <v/>
      </c>
      <c r="N7" s="3" t="str">
        <f t="shared" si="2"/>
        <v/>
      </c>
      <c r="O7" s="3" t="str">
        <f t="shared" si="3"/>
        <v/>
      </c>
      <c r="P7" s="3" t="str">
        <f t="shared" si="4"/>
        <v/>
      </c>
      <c r="Q7" s="3" t="str">
        <f t="shared" si="5"/>
        <v/>
      </c>
      <c r="R7" s="3" t="str">
        <f t="shared" si="6"/>
        <v/>
      </c>
      <c r="S7" s="3" t="str">
        <f t="shared" si="7"/>
        <v/>
      </c>
      <c r="T7" s="3" t="str">
        <f t="shared" si="8"/>
        <v/>
      </c>
      <c r="U7" s="42" t="str">
        <f t="shared" si="9"/>
        <v/>
      </c>
      <c r="W7" s="6" t="s">
        <v>4</v>
      </c>
    </row>
    <row r="8" spans="1:23" ht="17.25" thickBot="1" x14ac:dyDescent="0.3">
      <c r="A8" s="32"/>
      <c r="B8" s="9"/>
      <c r="C8" s="9"/>
      <c r="D8" s="9"/>
      <c r="E8" s="9"/>
      <c r="F8" s="9"/>
      <c r="G8" s="9"/>
      <c r="H8" s="9"/>
      <c r="I8" s="9"/>
      <c r="J8" s="9"/>
      <c r="K8" s="25"/>
      <c r="L8" s="3" t="str">
        <f t="shared" si="0"/>
        <v/>
      </c>
      <c r="M8" s="3" t="str">
        <f t="shared" si="1"/>
        <v/>
      </c>
      <c r="N8" s="3" t="str">
        <f t="shared" si="2"/>
        <v/>
      </c>
      <c r="O8" s="3" t="str">
        <f t="shared" si="3"/>
        <v/>
      </c>
      <c r="P8" s="3" t="str">
        <f t="shared" si="4"/>
        <v/>
      </c>
      <c r="Q8" s="3" t="str">
        <f t="shared" si="5"/>
        <v/>
      </c>
      <c r="R8" s="3" t="str">
        <f t="shared" si="6"/>
        <v/>
      </c>
      <c r="S8" s="3" t="str">
        <f t="shared" si="7"/>
        <v/>
      </c>
      <c r="T8" s="3" t="str">
        <f t="shared" si="8"/>
        <v/>
      </c>
      <c r="U8" s="42" t="str">
        <f t="shared" si="9"/>
        <v/>
      </c>
      <c r="W8" s="7" t="s">
        <v>5</v>
      </c>
    </row>
    <row r="9" spans="1:23" ht="16.5" x14ac:dyDescent="0.25">
      <c r="A9" s="32"/>
      <c r="B9" s="9"/>
      <c r="C9" s="9"/>
      <c r="D9" s="9"/>
      <c r="E9" s="9"/>
      <c r="F9" s="9"/>
      <c r="G9" s="9"/>
      <c r="H9" s="9"/>
      <c r="I9" s="9"/>
      <c r="J9" s="9"/>
      <c r="K9" s="25"/>
      <c r="L9" s="3" t="str">
        <f t="shared" si="0"/>
        <v/>
      </c>
      <c r="M9" s="3" t="str">
        <f t="shared" si="1"/>
        <v/>
      </c>
      <c r="N9" s="3" t="str">
        <f t="shared" si="2"/>
        <v/>
      </c>
      <c r="O9" s="3" t="str">
        <f t="shared" si="3"/>
        <v/>
      </c>
      <c r="P9" s="3" t="str">
        <f t="shared" si="4"/>
        <v/>
      </c>
      <c r="Q9" s="3" t="str">
        <f t="shared" si="5"/>
        <v/>
      </c>
      <c r="R9" s="3" t="str">
        <f t="shared" si="6"/>
        <v/>
      </c>
      <c r="S9" s="3" t="str">
        <f t="shared" si="7"/>
        <v/>
      </c>
      <c r="T9" s="3" t="str">
        <f t="shared" si="8"/>
        <v/>
      </c>
      <c r="U9" s="42" t="str">
        <f t="shared" si="9"/>
        <v/>
      </c>
      <c r="W9" s="8" t="s">
        <v>6</v>
      </c>
    </row>
    <row r="10" spans="1:23" ht="16.5" x14ac:dyDescent="0.25">
      <c r="A10" s="32"/>
      <c r="B10" s="9"/>
      <c r="C10" s="9"/>
      <c r="D10" s="9"/>
      <c r="E10" s="9"/>
      <c r="F10" s="9"/>
      <c r="G10" s="9"/>
      <c r="H10" s="9"/>
      <c r="I10" s="9"/>
      <c r="J10" s="9"/>
      <c r="K10" s="25"/>
      <c r="L10" s="3" t="str">
        <f t="shared" si="0"/>
        <v/>
      </c>
      <c r="M10" s="3" t="str">
        <f t="shared" si="1"/>
        <v/>
      </c>
      <c r="N10" s="3" t="str">
        <f t="shared" si="2"/>
        <v/>
      </c>
      <c r="O10" s="3" t="str">
        <f t="shared" si="3"/>
        <v/>
      </c>
      <c r="P10" s="3" t="str">
        <f t="shared" si="4"/>
        <v/>
      </c>
      <c r="Q10" s="3" t="str">
        <f t="shared" si="5"/>
        <v/>
      </c>
      <c r="R10" s="3" t="str">
        <f t="shared" si="6"/>
        <v/>
      </c>
      <c r="S10" s="3" t="str">
        <f t="shared" si="7"/>
        <v/>
      </c>
      <c r="T10" s="3" t="str">
        <f t="shared" si="8"/>
        <v/>
      </c>
      <c r="U10" s="42" t="str">
        <f t="shared" si="9"/>
        <v/>
      </c>
    </row>
    <row r="11" spans="1:23" ht="16.5" x14ac:dyDescent="0.25">
      <c r="A11" s="32"/>
      <c r="B11" s="9"/>
      <c r="C11" s="9"/>
      <c r="D11" s="9"/>
      <c r="E11" s="9"/>
      <c r="F11" s="9"/>
      <c r="G11" s="9"/>
      <c r="H11" s="9"/>
      <c r="I11" s="9"/>
      <c r="J11" s="9"/>
      <c r="K11" s="25"/>
      <c r="L11" s="3" t="str">
        <f t="shared" si="0"/>
        <v/>
      </c>
      <c r="M11" s="3" t="str">
        <f t="shared" si="1"/>
        <v/>
      </c>
      <c r="N11" s="3" t="str">
        <f t="shared" si="2"/>
        <v/>
      </c>
      <c r="O11" s="3" t="str">
        <f t="shared" si="3"/>
        <v/>
      </c>
      <c r="P11" s="3" t="str">
        <f t="shared" si="4"/>
        <v/>
      </c>
      <c r="Q11" s="3" t="str">
        <f t="shared" si="5"/>
        <v/>
      </c>
      <c r="R11" s="3" t="str">
        <f t="shared" si="6"/>
        <v/>
      </c>
      <c r="S11" s="3" t="str">
        <f t="shared" si="7"/>
        <v/>
      </c>
      <c r="T11" s="3" t="str">
        <f t="shared" si="8"/>
        <v/>
      </c>
      <c r="U11" s="42" t="str">
        <f t="shared" si="9"/>
        <v/>
      </c>
    </row>
    <row r="12" spans="1:23" ht="16.5" x14ac:dyDescent="0.25">
      <c r="A12" s="32"/>
      <c r="B12" s="9"/>
      <c r="C12" s="9"/>
      <c r="D12" s="9"/>
      <c r="E12" s="9"/>
      <c r="F12" s="9"/>
      <c r="G12" s="9"/>
      <c r="H12" s="9"/>
      <c r="I12" s="9"/>
      <c r="J12" s="9"/>
      <c r="K12" s="25"/>
      <c r="L12" s="3" t="str">
        <f t="shared" si="0"/>
        <v/>
      </c>
      <c r="M12" s="3" t="str">
        <f t="shared" si="1"/>
        <v/>
      </c>
      <c r="N12" s="3" t="str">
        <f t="shared" si="2"/>
        <v/>
      </c>
      <c r="O12" s="3" t="str">
        <f t="shared" si="3"/>
        <v/>
      </c>
      <c r="P12" s="3" t="str">
        <f t="shared" si="4"/>
        <v/>
      </c>
      <c r="Q12" s="3" t="str">
        <f t="shared" si="5"/>
        <v/>
      </c>
      <c r="R12" s="3" t="str">
        <f t="shared" si="6"/>
        <v/>
      </c>
      <c r="S12" s="3" t="str">
        <f t="shared" si="7"/>
        <v/>
      </c>
      <c r="T12" s="3" t="str">
        <f t="shared" si="8"/>
        <v/>
      </c>
      <c r="U12" s="42" t="str">
        <f t="shared" si="9"/>
        <v/>
      </c>
    </row>
    <row r="13" spans="1:23" ht="16.5" x14ac:dyDescent="0.25">
      <c r="A13" s="32"/>
      <c r="B13" s="9"/>
      <c r="C13" s="9"/>
      <c r="D13" s="9"/>
      <c r="E13" s="9"/>
      <c r="F13" s="9"/>
      <c r="G13" s="9"/>
      <c r="H13" s="9"/>
      <c r="I13" s="9"/>
      <c r="J13" s="9"/>
      <c r="K13" s="25"/>
      <c r="L13" s="3" t="str">
        <f t="shared" si="0"/>
        <v/>
      </c>
      <c r="M13" s="3" t="str">
        <f t="shared" si="1"/>
        <v/>
      </c>
      <c r="N13" s="3" t="str">
        <f t="shared" si="2"/>
        <v/>
      </c>
      <c r="O13" s="3" t="str">
        <f t="shared" si="3"/>
        <v/>
      </c>
      <c r="P13" s="3" t="str">
        <f t="shared" si="4"/>
        <v/>
      </c>
      <c r="Q13" s="3" t="str">
        <f t="shared" si="5"/>
        <v/>
      </c>
      <c r="R13" s="3" t="str">
        <f t="shared" si="6"/>
        <v/>
      </c>
      <c r="S13" s="3" t="str">
        <f t="shared" si="7"/>
        <v/>
      </c>
      <c r="T13" s="3" t="str">
        <f t="shared" si="8"/>
        <v/>
      </c>
      <c r="U13" s="42" t="str">
        <f t="shared" si="9"/>
        <v/>
      </c>
    </row>
    <row r="14" spans="1:23" ht="16.5" x14ac:dyDescent="0.25">
      <c r="A14" s="32"/>
      <c r="B14" s="9"/>
      <c r="C14" s="9"/>
      <c r="D14" s="9"/>
      <c r="E14" s="9"/>
      <c r="F14" s="9"/>
      <c r="G14" s="9"/>
      <c r="H14" s="9"/>
      <c r="I14" s="9"/>
      <c r="J14" s="9"/>
      <c r="K14" s="25"/>
      <c r="L14" s="3" t="str">
        <f t="shared" si="0"/>
        <v/>
      </c>
      <c r="M14" s="3" t="str">
        <f t="shared" si="1"/>
        <v/>
      </c>
      <c r="N14" s="3" t="str">
        <f t="shared" si="2"/>
        <v/>
      </c>
      <c r="O14" s="3" t="str">
        <f t="shared" si="3"/>
        <v/>
      </c>
      <c r="P14" s="3" t="str">
        <f t="shared" si="4"/>
        <v/>
      </c>
      <c r="Q14" s="3" t="str">
        <f t="shared" si="5"/>
        <v/>
      </c>
      <c r="R14" s="3" t="str">
        <f t="shared" si="6"/>
        <v/>
      </c>
      <c r="S14" s="3" t="str">
        <f t="shared" si="7"/>
        <v/>
      </c>
      <c r="T14" s="3" t="str">
        <f t="shared" si="8"/>
        <v/>
      </c>
      <c r="U14" s="42" t="str">
        <f t="shared" si="9"/>
        <v/>
      </c>
    </row>
    <row r="15" spans="1:23" ht="16.5" x14ac:dyDescent="0.25">
      <c r="A15" s="32"/>
      <c r="B15" s="9"/>
      <c r="C15" s="9"/>
      <c r="D15" s="9"/>
      <c r="E15" s="9"/>
      <c r="F15" s="9"/>
      <c r="G15" s="9"/>
      <c r="H15" s="9"/>
      <c r="I15" s="9"/>
      <c r="J15" s="9"/>
      <c r="K15" s="25"/>
      <c r="L15" s="3" t="str">
        <f t="shared" si="0"/>
        <v/>
      </c>
      <c r="M15" s="3" t="str">
        <f t="shared" si="1"/>
        <v/>
      </c>
      <c r="N15" s="3" t="str">
        <f t="shared" si="2"/>
        <v/>
      </c>
      <c r="O15" s="3" t="str">
        <f t="shared" si="3"/>
        <v/>
      </c>
      <c r="P15" s="3" t="str">
        <f t="shared" si="4"/>
        <v/>
      </c>
      <c r="Q15" s="3" t="str">
        <f t="shared" si="5"/>
        <v/>
      </c>
      <c r="R15" s="3" t="str">
        <f t="shared" si="6"/>
        <v/>
      </c>
      <c r="S15" s="3" t="str">
        <f t="shared" si="7"/>
        <v/>
      </c>
      <c r="T15" s="3" t="str">
        <f t="shared" si="8"/>
        <v/>
      </c>
      <c r="U15" s="42" t="str">
        <f t="shared" si="9"/>
        <v/>
      </c>
    </row>
    <row r="16" spans="1:23" ht="16.5" x14ac:dyDescent="0.25">
      <c r="A16" s="32"/>
      <c r="B16" s="9"/>
      <c r="C16" s="9"/>
      <c r="D16" s="9"/>
      <c r="E16" s="9"/>
      <c r="F16" s="9"/>
      <c r="G16" s="9"/>
      <c r="H16" s="9"/>
      <c r="I16" s="9"/>
      <c r="J16" s="9"/>
      <c r="K16" s="25"/>
      <c r="L16" s="3" t="str">
        <f t="shared" si="0"/>
        <v/>
      </c>
      <c r="M16" s="3" t="str">
        <f t="shared" si="1"/>
        <v/>
      </c>
      <c r="N16" s="3" t="str">
        <f t="shared" si="2"/>
        <v/>
      </c>
      <c r="O16" s="3" t="str">
        <f t="shared" si="3"/>
        <v/>
      </c>
      <c r="P16" s="3" t="str">
        <f t="shared" si="4"/>
        <v/>
      </c>
      <c r="Q16" s="3" t="str">
        <f t="shared" si="5"/>
        <v/>
      </c>
      <c r="R16" s="3" t="str">
        <f t="shared" si="6"/>
        <v/>
      </c>
      <c r="S16" s="3" t="str">
        <f t="shared" si="7"/>
        <v/>
      </c>
      <c r="T16" s="3" t="str">
        <f t="shared" si="8"/>
        <v/>
      </c>
      <c r="U16" s="42" t="str">
        <f t="shared" si="9"/>
        <v/>
      </c>
    </row>
    <row r="17" spans="1:21" ht="16.5" x14ac:dyDescent="0.25">
      <c r="A17" s="32"/>
      <c r="B17" s="9"/>
      <c r="C17" s="9"/>
      <c r="D17" s="9"/>
      <c r="E17" s="9"/>
      <c r="F17" s="9"/>
      <c r="G17" s="9"/>
      <c r="H17" s="9"/>
      <c r="I17" s="9"/>
      <c r="J17" s="9"/>
      <c r="K17" s="25"/>
      <c r="L17" s="3" t="str">
        <f t="shared" si="0"/>
        <v/>
      </c>
      <c r="M17" s="3" t="str">
        <f t="shared" si="1"/>
        <v/>
      </c>
      <c r="N17" s="3" t="str">
        <f t="shared" si="2"/>
        <v/>
      </c>
      <c r="O17" s="3" t="str">
        <f t="shared" si="3"/>
        <v/>
      </c>
      <c r="P17" s="3" t="str">
        <f t="shared" si="4"/>
        <v/>
      </c>
      <c r="Q17" s="3" t="str">
        <f t="shared" si="5"/>
        <v/>
      </c>
      <c r="R17" s="3" t="str">
        <f t="shared" si="6"/>
        <v/>
      </c>
      <c r="S17" s="3" t="str">
        <f t="shared" si="7"/>
        <v/>
      </c>
      <c r="T17" s="3" t="str">
        <f t="shared" si="8"/>
        <v/>
      </c>
      <c r="U17" s="42" t="str">
        <f t="shared" si="9"/>
        <v/>
      </c>
    </row>
    <row r="18" spans="1:21" ht="16.5" x14ac:dyDescent="0.25">
      <c r="A18" s="32"/>
      <c r="B18" s="9"/>
      <c r="C18" s="9"/>
      <c r="D18" s="9"/>
      <c r="E18" s="9"/>
      <c r="F18" s="9"/>
      <c r="G18" s="9"/>
      <c r="H18" s="9"/>
      <c r="I18" s="9"/>
      <c r="J18" s="9"/>
      <c r="K18" s="25"/>
      <c r="L18" s="3" t="str">
        <f t="shared" si="0"/>
        <v/>
      </c>
      <c r="M18" s="3" t="str">
        <f t="shared" si="1"/>
        <v/>
      </c>
      <c r="N18" s="3" t="str">
        <f t="shared" si="2"/>
        <v/>
      </c>
      <c r="O18" s="3" t="str">
        <f t="shared" si="3"/>
        <v/>
      </c>
      <c r="P18" s="3" t="str">
        <f t="shared" si="4"/>
        <v/>
      </c>
      <c r="Q18" s="3" t="str">
        <f t="shared" si="5"/>
        <v/>
      </c>
      <c r="R18" s="3" t="str">
        <f t="shared" si="6"/>
        <v/>
      </c>
      <c r="S18" s="3" t="str">
        <f t="shared" si="7"/>
        <v/>
      </c>
      <c r="T18" s="3" t="str">
        <f t="shared" si="8"/>
        <v/>
      </c>
      <c r="U18" s="42" t="str">
        <f t="shared" si="9"/>
        <v/>
      </c>
    </row>
    <row r="19" spans="1:21" ht="16.5" x14ac:dyDescent="0.25">
      <c r="A19" s="32"/>
      <c r="B19" s="9"/>
      <c r="C19" s="9"/>
      <c r="D19" s="9"/>
      <c r="E19" s="9"/>
      <c r="F19" s="9"/>
      <c r="G19" s="9"/>
      <c r="H19" s="9"/>
      <c r="I19" s="9"/>
      <c r="J19" s="9"/>
      <c r="K19" s="25"/>
      <c r="L19" s="3" t="str">
        <f t="shared" si="0"/>
        <v/>
      </c>
      <c r="M19" s="3" t="str">
        <f t="shared" si="1"/>
        <v/>
      </c>
      <c r="N19" s="3" t="str">
        <f t="shared" si="2"/>
        <v/>
      </c>
      <c r="O19" s="3" t="str">
        <f t="shared" si="3"/>
        <v/>
      </c>
      <c r="P19" s="3" t="str">
        <f t="shared" si="4"/>
        <v/>
      </c>
      <c r="Q19" s="3" t="str">
        <f t="shared" si="5"/>
        <v/>
      </c>
      <c r="R19" s="3" t="str">
        <f t="shared" si="6"/>
        <v/>
      </c>
      <c r="S19" s="3" t="str">
        <f t="shared" si="7"/>
        <v/>
      </c>
      <c r="T19" s="3" t="str">
        <f t="shared" si="8"/>
        <v/>
      </c>
      <c r="U19" s="42" t="str">
        <f t="shared" si="9"/>
        <v/>
      </c>
    </row>
    <row r="20" spans="1:21" ht="16.5" x14ac:dyDescent="0.25">
      <c r="A20" s="32"/>
      <c r="B20" s="9"/>
      <c r="C20" s="9"/>
      <c r="D20" s="9"/>
      <c r="E20" s="9"/>
      <c r="F20" s="9"/>
      <c r="G20" s="9"/>
      <c r="H20" s="9"/>
      <c r="I20" s="9"/>
      <c r="J20" s="9"/>
      <c r="K20" s="25"/>
      <c r="L20" s="3" t="str">
        <f t="shared" si="0"/>
        <v/>
      </c>
      <c r="M20" s="3" t="str">
        <f t="shared" si="1"/>
        <v/>
      </c>
      <c r="N20" s="3" t="str">
        <f t="shared" si="2"/>
        <v/>
      </c>
      <c r="O20" s="3" t="str">
        <f t="shared" si="3"/>
        <v/>
      </c>
      <c r="P20" s="3" t="str">
        <f t="shared" si="4"/>
        <v/>
      </c>
      <c r="Q20" s="3" t="str">
        <f t="shared" si="5"/>
        <v/>
      </c>
      <c r="R20" s="3" t="str">
        <f t="shared" si="6"/>
        <v/>
      </c>
      <c r="S20" s="3" t="str">
        <f t="shared" si="7"/>
        <v/>
      </c>
      <c r="T20" s="3" t="str">
        <f t="shared" si="8"/>
        <v/>
      </c>
      <c r="U20" s="42" t="str">
        <f t="shared" si="9"/>
        <v/>
      </c>
    </row>
    <row r="21" spans="1:21" ht="16.5" x14ac:dyDescent="0.25">
      <c r="A21" s="32"/>
      <c r="B21" s="9"/>
      <c r="C21" s="9"/>
      <c r="D21" s="9"/>
      <c r="E21" s="9"/>
      <c r="F21" s="9"/>
      <c r="G21" s="9"/>
      <c r="H21" s="9"/>
      <c r="I21" s="9"/>
      <c r="J21" s="9"/>
      <c r="K21" s="25"/>
      <c r="L21" s="3" t="str">
        <f t="shared" si="0"/>
        <v/>
      </c>
      <c r="M21" s="3" t="str">
        <f t="shared" si="1"/>
        <v/>
      </c>
      <c r="N21" s="3" t="str">
        <f t="shared" si="2"/>
        <v/>
      </c>
      <c r="O21" s="3" t="str">
        <f t="shared" si="3"/>
        <v/>
      </c>
      <c r="P21" s="3" t="str">
        <f t="shared" si="4"/>
        <v/>
      </c>
      <c r="Q21" s="3" t="str">
        <f t="shared" si="5"/>
        <v/>
      </c>
      <c r="R21" s="3" t="str">
        <f t="shared" si="6"/>
        <v/>
      </c>
      <c r="S21" s="3" t="str">
        <f t="shared" si="7"/>
        <v/>
      </c>
      <c r="T21" s="3" t="str">
        <f t="shared" si="8"/>
        <v/>
      </c>
      <c r="U21" s="42" t="str">
        <f t="shared" si="9"/>
        <v/>
      </c>
    </row>
    <row r="22" spans="1:21" ht="16.5" x14ac:dyDescent="0.25">
      <c r="A22" s="32"/>
      <c r="B22" s="9"/>
      <c r="C22" s="9"/>
      <c r="D22" s="9"/>
      <c r="E22" s="9"/>
      <c r="F22" s="9"/>
      <c r="G22" s="9"/>
      <c r="H22" s="9"/>
      <c r="I22" s="9"/>
      <c r="J22" s="9"/>
      <c r="K22" s="25"/>
      <c r="L22" s="3" t="str">
        <f t="shared" si="0"/>
        <v/>
      </c>
      <c r="M22" s="3" t="str">
        <f t="shared" si="1"/>
        <v/>
      </c>
      <c r="N22" s="3" t="str">
        <f t="shared" si="2"/>
        <v/>
      </c>
      <c r="O22" s="3" t="str">
        <f t="shared" si="3"/>
        <v/>
      </c>
      <c r="P22" s="3" t="str">
        <f t="shared" si="4"/>
        <v/>
      </c>
      <c r="Q22" s="3" t="str">
        <f t="shared" si="5"/>
        <v/>
      </c>
      <c r="R22" s="3" t="str">
        <f t="shared" si="6"/>
        <v/>
      </c>
      <c r="S22" s="3" t="str">
        <f t="shared" si="7"/>
        <v/>
      </c>
      <c r="T22" s="3" t="str">
        <f t="shared" si="8"/>
        <v/>
      </c>
      <c r="U22" s="42" t="str">
        <f t="shared" si="9"/>
        <v/>
      </c>
    </row>
    <row r="23" spans="1:21" ht="16.5" x14ac:dyDescent="0.25">
      <c r="A23" s="32"/>
      <c r="B23" s="9"/>
      <c r="C23" s="9"/>
      <c r="D23" s="9"/>
      <c r="E23" s="9"/>
      <c r="F23" s="9"/>
      <c r="G23" s="9"/>
      <c r="H23" s="9"/>
      <c r="I23" s="9"/>
      <c r="J23" s="9"/>
      <c r="K23" s="25"/>
      <c r="L23" s="3" t="str">
        <f t="shared" si="0"/>
        <v/>
      </c>
      <c r="M23" s="3" t="str">
        <f t="shared" si="1"/>
        <v/>
      </c>
      <c r="N23" s="3" t="str">
        <f t="shared" si="2"/>
        <v/>
      </c>
      <c r="O23" s="3" t="str">
        <f t="shared" si="3"/>
        <v/>
      </c>
      <c r="P23" s="3" t="str">
        <f t="shared" si="4"/>
        <v/>
      </c>
      <c r="Q23" s="3" t="str">
        <f t="shared" si="5"/>
        <v/>
      </c>
      <c r="R23" s="3" t="str">
        <f t="shared" si="6"/>
        <v/>
      </c>
      <c r="S23" s="3" t="str">
        <f t="shared" si="7"/>
        <v/>
      </c>
      <c r="T23" s="3" t="str">
        <f t="shared" si="8"/>
        <v/>
      </c>
      <c r="U23" s="42" t="str">
        <f t="shared" si="9"/>
        <v/>
      </c>
    </row>
    <row r="24" spans="1:21" ht="16.5" x14ac:dyDescent="0.25">
      <c r="A24" s="32"/>
      <c r="B24" s="9"/>
      <c r="C24" s="9"/>
      <c r="D24" s="9"/>
      <c r="E24" s="9"/>
      <c r="F24" s="9"/>
      <c r="G24" s="9"/>
      <c r="H24" s="9"/>
      <c r="I24" s="9"/>
      <c r="J24" s="9"/>
      <c r="K24" s="25"/>
      <c r="L24" s="3" t="str">
        <f t="shared" si="0"/>
        <v/>
      </c>
      <c r="M24" s="3" t="str">
        <f t="shared" si="1"/>
        <v/>
      </c>
      <c r="N24" s="3" t="str">
        <f t="shared" si="2"/>
        <v/>
      </c>
      <c r="O24" s="3" t="str">
        <f t="shared" si="3"/>
        <v/>
      </c>
      <c r="P24" s="3" t="str">
        <f t="shared" si="4"/>
        <v/>
      </c>
      <c r="Q24" s="3" t="str">
        <f t="shared" si="5"/>
        <v/>
      </c>
      <c r="R24" s="3" t="str">
        <f t="shared" si="6"/>
        <v/>
      </c>
      <c r="S24" s="3" t="str">
        <f t="shared" si="7"/>
        <v/>
      </c>
      <c r="T24" s="3" t="str">
        <f t="shared" si="8"/>
        <v/>
      </c>
      <c r="U24" s="42" t="str">
        <f t="shared" si="9"/>
        <v/>
      </c>
    </row>
    <row r="25" spans="1:21" ht="16.5" x14ac:dyDescent="0.25">
      <c r="A25" s="32"/>
      <c r="B25" s="9"/>
      <c r="C25" s="9"/>
      <c r="D25" s="9"/>
      <c r="E25" s="9"/>
      <c r="F25" s="9"/>
      <c r="G25" s="9"/>
      <c r="H25" s="9"/>
      <c r="I25" s="9"/>
      <c r="J25" s="9"/>
      <c r="K25" s="25"/>
      <c r="L25" s="3" t="str">
        <f t="shared" si="0"/>
        <v/>
      </c>
      <c r="M25" s="3" t="str">
        <f t="shared" si="1"/>
        <v/>
      </c>
      <c r="N25" s="3" t="str">
        <f t="shared" si="2"/>
        <v/>
      </c>
      <c r="O25" s="3" t="str">
        <f t="shared" si="3"/>
        <v/>
      </c>
      <c r="P25" s="3" t="str">
        <f t="shared" si="4"/>
        <v/>
      </c>
      <c r="Q25" s="3" t="str">
        <f t="shared" si="5"/>
        <v/>
      </c>
      <c r="R25" s="3" t="str">
        <f t="shared" si="6"/>
        <v/>
      </c>
      <c r="S25" s="3" t="str">
        <f t="shared" si="7"/>
        <v/>
      </c>
      <c r="T25" s="3" t="str">
        <f t="shared" si="8"/>
        <v/>
      </c>
      <c r="U25" s="42" t="str">
        <f t="shared" si="9"/>
        <v/>
      </c>
    </row>
    <row r="26" spans="1:21" ht="16.5" x14ac:dyDescent="0.25">
      <c r="A26" s="32"/>
      <c r="B26" s="9"/>
      <c r="C26" s="9"/>
      <c r="D26" s="9"/>
      <c r="E26" s="9"/>
      <c r="F26" s="9"/>
      <c r="G26" s="9"/>
      <c r="H26" s="9"/>
      <c r="I26" s="9"/>
      <c r="J26" s="9"/>
      <c r="K26" s="25"/>
      <c r="L26" s="3" t="str">
        <f t="shared" si="0"/>
        <v/>
      </c>
      <c r="M26" s="3" t="str">
        <f t="shared" si="1"/>
        <v/>
      </c>
      <c r="N26" s="3" t="str">
        <f t="shared" si="2"/>
        <v/>
      </c>
      <c r="O26" s="3" t="str">
        <f t="shared" si="3"/>
        <v/>
      </c>
      <c r="P26" s="3" t="str">
        <f t="shared" si="4"/>
        <v/>
      </c>
      <c r="Q26" s="3" t="str">
        <f t="shared" si="5"/>
        <v/>
      </c>
      <c r="R26" s="3" t="str">
        <f t="shared" si="6"/>
        <v/>
      </c>
      <c r="S26" s="3" t="str">
        <f t="shared" si="7"/>
        <v/>
      </c>
      <c r="T26" s="3" t="str">
        <f t="shared" si="8"/>
        <v/>
      </c>
      <c r="U26" s="42" t="str">
        <f t="shared" si="9"/>
        <v/>
      </c>
    </row>
    <row r="27" spans="1:21" ht="16.5" x14ac:dyDescent="0.25">
      <c r="A27" s="32"/>
      <c r="B27" s="9"/>
      <c r="C27" s="9"/>
      <c r="D27" s="9"/>
      <c r="E27" s="9"/>
      <c r="F27" s="9"/>
      <c r="G27" s="9"/>
      <c r="H27" s="9"/>
      <c r="I27" s="9"/>
      <c r="J27" s="9"/>
      <c r="K27" s="25"/>
      <c r="L27" s="3" t="str">
        <f t="shared" si="0"/>
        <v/>
      </c>
      <c r="M27" s="3" t="str">
        <f t="shared" si="1"/>
        <v/>
      </c>
      <c r="N27" s="3" t="str">
        <f t="shared" si="2"/>
        <v/>
      </c>
      <c r="O27" s="3" t="str">
        <f t="shared" si="3"/>
        <v/>
      </c>
      <c r="P27" s="3" t="str">
        <f t="shared" si="4"/>
        <v/>
      </c>
      <c r="Q27" s="3" t="str">
        <f t="shared" si="5"/>
        <v/>
      </c>
      <c r="R27" s="3" t="str">
        <f t="shared" si="6"/>
        <v/>
      </c>
      <c r="S27" s="3" t="str">
        <f t="shared" si="7"/>
        <v/>
      </c>
      <c r="T27" s="3" t="str">
        <f t="shared" si="8"/>
        <v/>
      </c>
      <c r="U27" s="42" t="str">
        <f t="shared" si="9"/>
        <v/>
      </c>
    </row>
    <row r="28" spans="1:21" ht="16.5" x14ac:dyDescent="0.25">
      <c r="A28" s="33"/>
      <c r="B28" s="9"/>
      <c r="C28" s="9"/>
      <c r="D28" s="9"/>
      <c r="E28" s="9"/>
      <c r="F28" s="9"/>
      <c r="G28" s="9"/>
      <c r="H28" s="9"/>
      <c r="I28" s="9"/>
      <c r="J28" s="9"/>
      <c r="K28" s="25"/>
      <c r="L28" s="3" t="str">
        <f t="shared" si="0"/>
        <v/>
      </c>
      <c r="M28" s="3" t="str">
        <f t="shared" si="1"/>
        <v/>
      </c>
      <c r="N28" s="3" t="str">
        <f t="shared" si="2"/>
        <v/>
      </c>
      <c r="O28" s="3" t="str">
        <f t="shared" si="3"/>
        <v/>
      </c>
      <c r="P28" s="3" t="str">
        <f t="shared" si="4"/>
        <v/>
      </c>
      <c r="Q28" s="3" t="str">
        <f t="shared" si="5"/>
        <v/>
      </c>
      <c r="R28" s="3" t="str">
        <f t="shared" si="6"/>
        <v/>
      </c>
      <c r="S28" s="3" t="str">
        <f t="shared" si="7"/>
        <v/>
      </c>
      <c r="T28" s="3" t="str">
        <f t="shared" si="8"/>
        <v/>
      </c>
      <c r="U28" s="42" t="str">
        <f t="shared" si="9"/>
        <v/>
      </c>
    </row>
    <row r="29" spans="1:21" ht="16.5" x14ac:dyDescent="0.25">
      <c r="A29" s="27"/>
      <c r="B29" s="9"/>
      <c r="C29" s="9"/>
      <c r="D29" s="9"/>
      <c r="E29" s="9"/>
      <c r="F29" s="9"/>
      <c r="G29" s="9"/>
      <c r="H29" s="9"/>
      <c r="I29" s="9"/>
      <c r="J29" s="9"/>
      <c r="K29" s="25"/>
      <c r="L29" s="3" t="str">
        <f t="shared" si="0"/>
        <v/>
      </c>
      <c r="M29" s="3" t="str">
        <f t="shared" si="1"/>
        <v/>
      </c>
      <c r="N29" s="3" t="str">
        <f t="shared" si="2"/>
        <v/>
      </c>
      <c r="O29" s="3" t="str">
        <f t="shared" si="3"/>
        <v/>
      </c>
      <c r="P29" s="3" t="str">
        <f t="shared" si="4"/>
        <v/>
      </c>
      <c r="Q29" s="3" t="str">
        <f t="shared" si="5"/>
        <v/>
      </c>
      <c r="R29" s="3" t="str">
        <f t="shared" si="6"/>
        <v/>
      </c>
      <c r="S29" s="3" t="str">
        <f t="shared" si="7"/>
        <v/>
      </c>
      <c r="T29" s="3" t="str">
        <f t="shared" si="8"/>
        <v/>
      </c>
      <c r="U29" s="42" t="str">
        <f t="shared" si="9"/>
        <v/>
      </c>
    </row>
    <row r="30" spans="1:21" ht="16.5" x14ac:dyDescent="0.25">
      <c r="A30" s="31"/>
      <c r="B30" s="9"/>
      <c r="C30" s="9"/>
      <c r="D30" s="9"/>
      <c r="E30" s="9"/>
      <c r="F30" s="9"/>
      <c r="G30" s="9"/>
      <c r="H30" s="9"/>
      <c r="I30" s="9"/>
      <c r="J30" s="9"/>
      <c r="K30" s="25"/>
      <c r="L30" s="3" t="str">
        <f t="shared" si="0"/>
        <v/>
      </c>
      <c r="M30" s="3" t="str">
        <f t="shared" si="1"/>
        <v/>
      </c>
      <c r="N30" s="3" t="str">
        <f t="shared" si="2"/>
        <v/>
      </c>
      <c r="O30" s="3" t="str">
        <f t="shared" si="3"/>
        <v/>
      </c>
      <c r="P30" s="3" t="str">
        <f t="shared" si="4"/>
        <v/>
      </c>
      <c r="Q30" s="3" t="str">
        <f t="shared" si="5"/>
        <v/>
      </c>
      <c r="R30" s="3" t="str">
        <f t="shared" si="6"/>
        <v/>
      </c>
      <c r="S30" s="3" t="str">
        <f t="shared" si="7"/>
        <v/>
      </c>
      <c r="T30" s="3" t="str">
        <f t="shared" si="8"/>
        <v/>
      </c>
      <c r="U30" s="42" t="str">
        <f t="shared" si="9"/>
        <v/>
      </c>
    </row>
    <row r="31" spans="1:21" ht="16.5" x14ac:dyDescent="0.25">
      <c r="A31" s="32"/>
      <c r="B31" s="9"/>
      <c r="C31" s="9"/>
      <c r="D31" s="9"/>
      <c r="E31" s="9"/>
      <c r="F31" s="9"/>
      <c r="G31" s="9"/>
      <c r="H31" s="9"/>
      <c r="I31" s="9"/>
      <c r="J31" s="9"/>
      <c r="K31" s="25"/>
      <c r="L31" s="3" t="str">
        <f t="shared" si="0"/>
        <v/>
      </c>
      <c r="M31" s="3" t="str">
        <f t="shared" si="1"/>
        <v/>
      </c>
      <c r="N31" s="3" t="str">
        <f t="shared" si="2"/>
        <v/>
      </c>
      <c r="O31" s="3" t="str">
        <f t="shared" si="3"/>
        <v/>
      </c>
      <c r="P31" s="3" t="str">
        <f t="shared" si="4"/>
        <v/>
      </c>
      <c r="Q31" s="3" t="str">
        <f t="shared" si="5"/>
        <v/>
      </c>
      <c r="R31" s="3" t="str">
        <f t="shared" si="6"/>
        <v/>
      </c>
      <c r="S31" s="3" t="str">
        <f t="shared" si="7"/>
        <v/>
      </c>
      <c r="T31" s="3" t="str">
        <f t="shared" si="8"/>
        <v/>
      </c>
      <c r="U31" s="42" t="str">
        <f t="shared" si="9"/>
        <v/>
      </c>
    </row>
    <row r="32" spans="1:21" ht="16.5" x14ac:dyDescent="0.25">
      <c r="A32" s="33"/>
      <c r="B32" s="11"/>
      <c r="C32" s="11"/>
      <c r="D32" s="11"/>
      <c r="E32" s="11"/>
      <c r="F32" s="11"/>
      <c r="G32" s="11"/>
      <c r="H32" s="11"/>
      <c r="I32" s="11"/>
      <c r="J32" s="11"/>
      <c r="K32" s="26"/>
      <c r="L32" s="3" t="str">
        <f t="shared" si="0"/>
        <v/>
      </c>
      <c r="M32" s="3" t="str">
        <f t="shared" si="1"/>
        <v/>
      </c>
      <c r="N32" s="3" t="str">
        <f t="shared" si="2"/>
        <v/>
      </c>
      <c r="O32" s="3" t="str">
        <f t="shared" si="3"/>
        <v/>
      </c>
      <c r="P32" s="3" t="str">
        <f t="shared" si="4"/>
        <v/>
      </c>
      <c r="Q32" s="3" t="str">
        <f t="shared" si="5"/>
        <v/>
      </c>
      <c r="R32" s="3" t="str">
        <f t="shared" si="6"/>
        <v/>
      </c>
      <c r="S32" s="3" t="str">
        <f t="shared" si="7"/>
        <v/>
      </c>
      <c r="T32" s="3" t="str">
        <f t="shared" si="8"/>
        <v/>
      </c>
      <c r="U32" s="42" t="str">
        <f t="shared" si="9"/>
        <v/>
      </c>
    </row>
    <row r="33" spans="1:21" ht="16.5" x14ac:dyDescent="0.25">
      <c r="A33" s="27"/>
      <c r="B33" s="28"/>
      <c r="C33" s="10"/>
      <c r="D33" s="10"/>
      <c r="E33" s="10"/>
      <c r="F33" s="10"/>
      <c r="G33" s="10"/>
      <c r="H33" s="10"/>
      <c r="I33" s="10"/>
      <c r="J33" s="10"/>
      <c r="K33" s="27"/>
      <c r="L33" s="24" t="str">
        <f t="shared" si="0"/>
        <v/>
      </c>
      <c r="M33" s="3" t="str">
        <f t="shared" si="1"/>
        <v/>
      </c>
      <c r="N33" s="3" t="str">
        <f t="shared" si="2"/>
        <v/>
      </c>
      <c r="O33" s="3" t="str">
        <f t="shared" si="3"/>
        <v/>
      </c>
      <c r="P33" s="3" t="str">
        <f t="shared" si="4"/>
        <v/>
      </c>
      <c r="Q33" s="3" t="str">
        <f t="shared" si="5"/>
        <v/>
      </c>
      <c r="R33" s="3" t="str">
        <f t="shared" si="6"/>
        <v/>
      </c>
      <c r="S33" s="3" t="str">
        <f t="shared" si="7"/>
        <v/>
      </c>
      <c r="T33" s="3" t="str">
        <f t="shared" si="8"/>
        <v/>
      </c>
      <c r="U33" s="42" t="str">
        <f t="shared" si="9"/>
        <v/>
      </c>
    </row>
    <row r="34" spans="1:21" ht="16.5" x14ac:dyDescent="0.25">
      <c r="A34" s="27"/>
      <c r="B34" s="28"/>
      <c r="C34" s="10"/>
      <c r="D34" s="10"/>
      <c r="E34" s="10"/>
      <c r="F34" s="10"/>
      <c r="G34" s="10"/>
      <c r="H34" s="10"/>
      <c r="I34" s="10"/>
      <c r="J34" s="10"/>
      <c r="K34" s="27"/>
      <c r="L34" s="24" t="str">
        <f t="shared" si="0"/>
        <v/>
      </c>
      <c r="M34" s="3" t="str">
        <f t="shared" si="1"/>
        <v/>
      </c>
      <c r="N34" s="3" t="str">
        <f t="shared" si="2"/>
        <v/>
      </c>
      <c r="O34" s="3" t="str">
        <f t="shared" si="3"/>
        <v/>
      </c>
      <c r="P34" s="3" t="str">
        <f t="shared" si="4"/>
        <v/>
      </c>
      <c r="Q34" s="3" t="str">
        <f t="shared" si="5"/>
        <v/>
      </c>
      <c r="R34" s="3" t="str">
        <f t="shared" si="6"/>
        <v/>
      </c>
      <c r="S34" s="3" t="str">
        <f t="shared" si="7"/>
        <v/>
      </c>
      <c r="T34" s="3" t="str">
        <f t="shared" si="8"/>
        <v/>
      </c>
      <c r="U34" s="42" t="str">
        <f t="shared" si="9"/>
        <v/>
      </c>
    </row>
    <row r="35" spans="1:21" ht="17.25" thickBot="1" x14ac:dyDescent="0.3">
      <c r="A35" s="34"/>
      <c r="B35" s="35"/>
      <c r="C35" s="36"/>
      <c r="D35" s="36"/>
      <c r="E35" s="36"/>
      <c r="F35" s="36"/>
      <c r="G35" s="36"/>
      <c r="H35" s="36"/>
      <c r="I35" s="36"/>
      <c r="J35" s="36"/>
      <c r="K35" s="34"/>
      <c r="L35" s="37" t="str">
        <f t="shared" si="0"/>
        <v/>
      </c>
      <c r="M35" s="38"/>
      <c r="N35" s="38"/>
      <c r="O35" s="38"/>
      <c r="P35" s="38"/>
      <c r="Q35" s="38"/>
      <c r="R35" s="38"/>
      <c r="S35" s="38"/>
      <c r="T35" s="38"/>
      <c r="U35" s="43"/>
    </row>
    <row r="36" spans="1:21" ht="16.5" customHeight="1" thickTop="1" x14ac:dyDescent="0.25">
      <c r="A36" s="53" t="s">
        <v>34</v>
      </c>
    </row>
  </sheetData>
  <sheetProtection algorithmName="SHA-512" hashValue="vTTa/dy27aaOybGAARMJKvLYIMnpQAn5qjWRQwClZxm1wNR1qnHrs4I75VdUcpJY6NpkZoLOY5WEBdeYidvO/w==" saltValue="kBLypM0MqYB+smkSHFnosg==" spinCount="100000" sheet="1" sort="0" autoFilter="0"/>
  <mergeCells count="5">
    <mergeCell ref="A1:U1"/>
    <mergeCell ref="A2:U2"/>
    <mergeCell ref="B3:K3"/>
    <mergeCell ref="L3:U3"/>
    <mergeCell ref="A36:U1048576"/>
  </mergeCells>
  <conditionalFormatting sqref="L35:U35">
    <cfRule type="beginsWith" dxfId="139" priority="6" operator="beginsWith" text="durchschnittlich">
      <formula>LEFT(L35,LEN("durchschnittlich"))="durchschnittlich"</formula>
    </cfRule>
    <cfRule type="beginsWith" dxfId="138" priority="7" operator="beginsWith" text="unterdurchschnittlich">
      <formula>LEFT(L35,LEN("unterdurchschnittlich"))="unterdurchschnittlich"</formula>
    </cfRule>
    <cfRule type="beginsWith" dxfId="137" priority="8" operator="beginsWith" text="weit überdurchschnittlich">
      <formula>LEFT(L35,LEN("weit überdurchschnittlich"))="weit überdurchschnittlich"</formula>
    </cfRule>
    <cfRule type="beginsWith" dxfId="136" priority="9" operator="beginsWith" text="überdurchschnittlich">
      <formula>LEFT(L35,LEN("überdurchschnittlich"))="überdurchschnittlich"</formula>
    </cfRule>
    <cfRule type="beginsWith" dxfId="135" priority="10" operator="beginsWith" text="weit unterdurchschnittlich">
      <formula>LEFT(L35,LEN("weit unterdurchschnittlich"))="weit unterdurchschnittlich"</formula>
    </cfRule>
  </conditionalFormatting>
  <conditionalFormatting sqref="L5:U34">
    <cfRule type="beginsWith" dxfId="134" priority="1" operator="beginsWith" text="durchschnittlich">
      <formula>LEFT(L5,LEN("durchschnittlich"))="durchschnittlich"</formula>
    </cfRule>
    <cfRule type="beginsWith" dxfId="133" priority="2" operator="beginsWith" text="unterdurchschnittlich">
      <formula>LEFT(L5,LEN("unterdurchschnittlich"))="unterdurchschnittlich"</formula>
    </cfRule>
    <cfRule type="beginsWith" dxfId="132" priority="3" operator="beginsWith" text="weit überdurchschnittlich">
      <formula>LEFT(L5,LEN("weit überdurchschnittlich"))="weit überdurchschnittlich"</formula>
    </cfRule>
    <cfRule type="beginsWith" dxfId="131" priority="4" operator="beginsWith" text="überdurchschnittlich">
      <formula>LEFT(L5,LEN("überdurchschnittlich"))="überdurchschnittlich"</formula>
    </cfRule>
    <cfRule type="beginsWith" dxfId="130" priority="5" operator="beginsWith" text="weit unterdurchschnittlich">
      <formula>LEFT(L5,LEN("weit unterdurchschnittlich"))="weit unterdurchschnittlich"</formula>
    </cfRule>
  </conditionalFormatting>
  <hyperlinks>
    <hyperlink ref="A2:U2" r:id="rId1" display="Mathea 3 - Addition" xr:uid="{00000000-0004-0000-0000-000001000000}"/>
    <hyperlink ref="A36:U1048576" r:id="rId2" display="Dieses Werk ist lizenziert unter einer Creative Commons Namensnennung - Nicht-kommerziell - Weitergabe unter gleichen Bedingungen 4.0 International Lizenz" xr:uid="{711CD546-C7BA-4A35-B219-11CC082DDB4B}"/>
  </hyperlinks>
  <pageMargins left="0.7" right="0.7" top="0.78740157499999996" bottom="0.78740157499999996" header="0.3" footer="0.3"/>
  <pageSetup paperSize="9" scale="78" orientation="landscape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6"/>
  <sheetViews>
    <sheetView zoomScale="84" zoomScaleNormal="84" workbookViewId="0">
      <selection activeCell="W36" sqref="W36"/>
    </sheetView>
  </sheetViews>
  <sheetFormatPr baseColWidth="10" defaultColWidth="0" defaultRowHeight="14.45" customHeight="1" zeroHeight="1" x14ac:dyDescent="0.25"/>
  <cols>
    <col min="1" max="1" width="24.7109375" style="1" customWidth="1"/>
    <col min="2" max="11" width="6.7109375" style="1" customWidth="1"/>
    <col min="12" max="21" width="20.140625" style="1" customWidth="1"/>
    <col min="22" max="23" width="11.5703125" style="1" customWidth="1"/>
    <col min="24" max="16384" width="0" style="1" hidden="1"/>
  </cols>
  <sheetData>
    <row r="1" spans="1:23" ht="24" thickBot="1" x14ac:dyDescent="0.3">
      <c r="A1" s="18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44"/>
    </row>
    <row r="2" spans="1:23" ht="26.25" customHeight="1" thickBot="1" x14ac:dyDescent="0.3">
      <c r="A2" s="22" t="s">
        <v>31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39"/>
    </row>
    <row r="3" spans="1:23" ht="18" customHeight="1" thickBot="1" x14ac:dyDescent="0.3">
      <c r="A3" s="29"/>
      <c r="B3" s="20" t="s">
        <v>7</v>
      </c>
      <c r="C3" s="20"/>
      <c r="D3" s="20"/>
      <c r="E3" s="20"/>
      <c r="F3" s="20"/>
      <c r="G3" s="20"/>
      <c r="H3" s="20"/>
      <c r="I3" s="20"/>
      <c r="J3" s="20"/>
      <c r="K3" s="20"/>
      <c r="L3" s="21" t="s">
        <v>18</v>
      </c>
      <c r="M3" s="20"/>
      <c r="N3" s="20"/>
      <c r="O3" s="20"/>
      <c r="P3" s="20"/>
      <c r="Q3" s="20"/>
      <c r="R3" s="20"/>
      <c r="S3" s="20"/>
      <c r="T3" s="20"/>
      <c r="U3" s="40"/>
    </row>
    <row r="4" spans="1:23" ht="17.25" thickBot="1" x14ac:dyDescent="0.35">
      <c r="A4" s="30" t="s">
        <v>0</v>
      </c>
      <c r="B4" s="14" t="s">
        <v>9</v>
      </c>
      <c r="C4" s="14" t="s">
        <v>8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5" t="s">
        <v>17</v>
      </c>
      <c r="L4" s="16" t="s">
        <v>19</v>
      </c>
      <c r="M4" s="17" t="s">
        <v>20</v>
      </c>
      <c r="N4" s="17" t="s">
        <v>21</v>
      </c>
      <c r="O4" s="17" t="s">
        <v>22</v>
      </c>
      <c r="P4" s="17" t="s">
        <v>23</v>
      </c>
      <c r="Q4" s="17" t="s">
        <v>24</v>
      </c>
      <c r="R4" s="17" t="s">
        <v>25</v>
      </c>
      <c r="S4" s="17" t="s">
        <v>26</v>
      </c>
      <c r="T4" s="17" t="s">
        <v>27</v>
      </c>
      <c r="U4" s="41" t="s">
        <v>28</v>
      </c>
      <c r="W4" s="2" t="s">
        <v>1</v>
      </c>
    </row>
    <row r="5" spans="1:23" ht="17.25" thickBot="1" x14ac:dyDescent="0.3">
      <c r="A5" s="31" t="s">
        <v>35</v>
      </c>
      <c r="B5" s="13">
        <v>13</v>
      </c>
      <c r="C5" s="13">
        <v>14</v>
      </c>
      <c r="D5" s="13">
        <v>16</v>
      </c>
      <c r="E5" s="13">
        <v>17</v>
      </c>
      <c r="F5" s="13">
        <v>17</v>
      </c>
      <c r="G5" s="13">
        <v>16</v>
      </c>
      <c r="H5" s="13">
        <v>15</v>
      </c>
      <c r="I5" s="13">
        <v>17</v>
      </c>
      <c r="J5" s="13">
        <v>16</v>
      </c>
      <c r="K5" s="48">
        <v>17</v>
      </c>
      <c r="L5" s="3" t="str">
        <f t="shared" ref="L5:L35" si="0">IF(B5="","",IF(B5&lt;=4,"weit unterdurchschnittlich",IF(B5&lt;=6,"unterdurchschnittlich",IF(B5&lt;=12,"durchschnittlich",IF(B5&lt;=15,"überdurchschnittlich",IF(B5&lt;=24,"weit überdurchschnittlich",IF(B5&gt;=25,"ungültiger Wert")))))))</f>
        <v>überdurchschnittlich</v>
      </c>
      <c r="M5" s="3" t="str">
        <f t="shared" ref="M5:M34" si="1">IF(C5="","",IF(C5&lt;=4,"weit unterdurchschnittlich",IF(C5&lt;=6,"unterdurchschnittlich",IF(C5&lt;=12,"durchschnittlich",IF(C5&lt;=15,"überdurchschnittlich",IF(C5&lt;=24,"weit überdurchschnittlich",IF(C5&gt;=25,"ungültiger Wert")))))))</f>
        <v>überdurchschnittlich</v>
      </c>
      <c r="N5" s="3" t="str">
        <f t="shared" ref="N5:N34" si="2">IF(D5="","",IF(D5&lt;=4,"weit unterdurchschnittlich",IF(D5&lt;=6,"unterdurchschnittlich",IF(D5&lt;=13,"durchschnittlich",IF(D5&lt;=16,"überdurchschnittlich",IF(D5&lt;=24,"weit überdurchschnittlich",IF(D5&gt;=25,"ungültiger Wert")))))))</f>
        <v>überdurchschnittlich</v>
      </c>
      <c r="O5" s="3" t="str">
        <f t="shared" ref="O5:O34" si="3">IF(E5="","",IF(E5&lt;=4,"weit unterdurchschnittlich",IF(E5&lt;=6,"unterdurchschnittlich",IF(E5&lt;=12,"durchschnittlich",IF(E5&lt;=16,"überdurchschnittlich",IF(E5&lt;=24,"weit überdurchschnittlich",IF(E5&gt;=25,"ungültiger Wert")))))))</f>
        <v>weit überdurchschnittlich</v>
      </c>
      <c r="P5" s="3" t="str">
        <f t="shared" ref="P5:P34" si="4">IF(F5="","",IF(F5&lt;=5,"weit unterdurchschnittlich",IF(F5&lt;=7,"unterdurchschnittlich",IF(F5&lt;=14,"durchschnittlich",IF(F5&lt;=17,"überdurchschnittlich",IF(F5&lt;=24,"weit überdurchschnittlich",IF(F5&gt;=25,"ungültiger Wert")))))))</f>
        <v>überdurchschnittlich</v>
      </c>
      <c r="Q5" s="3" t="str">
        <f t="shared" ref="Q5:Q34" si="5">IF(G5="","",IF(G5&lt;=4,"weit unterdurchschnittlich",IF(G5&lt;=7,"unterdurchschnittlich",IF(G5&lt;=14,"durchschnittlich",IF(G5&lt;=18,"überdurchschnittlich",IF(G5&lt;=24,"weit überdurchschnittlich",IF(G5&gt;=25,"ungültiger Wert")))))))</f>
        <v>überdurchschnittlich</v>
      </c>
      <c r="R5" s="3" t="str">
        <f t="shared" ref="R5:R34" si="6">IF(H5="","",IF(H5&lt;=5,"weit unterdurchschnittlich",IF(H5&lt;=8,"unterdurchschnittlich",IF(H5&lt;=15,"durchschnittlich",IF(H5&lt;=18,"überdurchschnittlich",IF(H5&lt;=24,"weit überdurchschnittlich",IF(H5&gt;=25,"ungültiger Wert")))))))</f>
        <v>durchschnittlich</v>
      </c>
      <c r="S5" s="3" t="str">
        <f t="shared" ref="S5:S34" si="7">IF(I5="","",IF(I5&lt;=5,"weit unterdurchschnittlich",IF(I5&lt;=7,"unterdurchschnittlich",IF(I5&lt;=14,"durchschnittlich",IF(I5&lt;=19,"überdurchschnittlich",IF(I5&lt;=24,"weit überdurchschnittlich",IF(I5&gt;=25,"ungültiger Wert")))))))</f>
        <v>überdurchschnittlich</v>
      </c>
      <c r="T5" s="3" t="str">
        <f t="shared" ref="T5:T34" si="8">IF(J5="","",IF(J5&lt;=5,"weit unterdurchschnittlich",IF(J5&lt;=8,"unterdurchschnittlich",IF(J5&lt;=16,"durchschnittlich",IF(J5&lt;=19,"überdurchschnittlich",IF(J5&lt;=24,"weit überdurchschnittlich",IF(J5&gt;=25,"ungültiger Wert")))))))</f>
        <v>durchschnittlich</v>
      </c>
      <c r="U5" s="42" t="str">
        <f t="shared" ref="U5:U34" si="9">IF(K5="","",IF(K5&lt;=5,"weit unterdurchschnittlich",IF(K5&lt;=8,"unterdurchschnittlich",IF(K5&lt;=17,"durchschnittlich",IF(K5&lt;=21,"überdurchschnittlich",IF(K5&lt;=24,"weit überdurchschnittlich",IF(K5&gt;=25,"ungültiger Wert")))))))</f>
        <v>durchschnittlich</v>
      </c>
      <c r="W5" s="4" t="s">
        <v>2</v>
      </c>
    </row>
    <row r="6" spans="1:23" ht="17.25" thickBot="1" x14ac:dyDescent="0.3">
      <c r="A6" s="32"/>
      <c r="B6" s="9"/>
      <c r="C6" s="9"/>
      <c r="D6" s="9"/>
      <c r="E6" s="9"/>
      <c r="F6" s="9"/>
      <c r="G6" s="9"/>
      <c r="H6" s="9"/>
      <c r="I6" s="9"/>
      <c r="J6" s="9"/>
      <c r="K6" s="25"/>
      <c r="L6" s="3" t="str">
        <f t="shared" si="0"/>
        <v/>
      </c>
      <c r="M6" s="3" t="str">
        <f t="shared" si="1"/>
        <v/>
      </c>
      <c r="N6" s="3" t="str">
        <f t="shared" si="2"/>
        <v/>
      </c>
      <c r="O6" s="3" t="str">
        <f t="shared" si="3"/>
        <v/>
      </c>
      <c r="P6" s="3" t="str">
        <f t="shared" si="4"/>
        <v/>
      </c>
      <c r="Q6" s="3" t="str">
        <f t="shared" si="5"/>
        <v/>
      </c>
      <c r="R6" s="3" t="str">
        <f t="shared" si="6"/>
        <v/>
      </c>
      <c r="S6" s="3" t="str">
        <f t="shared" si="7"/>
        <v/>
      </c>
      <c r="T6" s="3" t="str">
        <f t="shared" si="8"/>
        <v/>
      </c>
      <c r="U6" s="42" t="str">
        <f t="shared" si="9"/>
        <v/>
      </c>
      <c r="W6" s="5" t="s">
        <v>3</v>
      </c>
    </row>
    <row r="7" spans="1:23" ht="17.25" thickBot="1" x14ac:dyDescent="0.3">
      <c r="A7" s="32"/>
      <c r="B7" s="9"/>
      <c r="C7" s="9"/>
      <c r="D7" s="9"/>
      <c r="E7" s="9"/>
      <c r="F7" s="9"/>
      <c r="G7" s="9"/>
      <c r="H7" s="9"/>
      <c r="I7" s="9"/>
      <c r="J7" s="9"/>
      <c r="K7" s="25"/>
      <c r="L7" s="3" t="str">
        <f t="shared" si="0"/>
        <v/>
      </c>
      <c r="M7" s="3" t="str">
        <f t="shared" si="1"/>
        <v/>
      </c>
      <c r="N7" s="3" t="str">
        <f t="shared" si="2"/>
        <v/>
      </c>
      <c r="O7" s="3" t="str">
        <f t="shared" si="3"/>
        <v/>
      </c>
      <c r="P7" s="3" t="str">
        <f t="shared" si="4"/>
        <v/>
      </c>
      <c r="Q7" s="3" t="str">
        <f t="shared" si="5"/>
        <v/>
      </c>
      <c r="R7" s="3" t="str">
        <f t="shared" si="6"/>
        <v/>
      </c>
      <c r="S7" s="3" t="str">
        <f t="shared" si="7"/>
        <v/>
      </c>
      <c r="T7" s="3" t="str">
        <f t="shared" si="8"/>
        <v/>
      </c>
      <c r="U7" s="42" t="str">
        <f t="shared" si="9"/>
        <v/>
      </c>
      <c r="W7" s="6" t="s">
        <v>4</v>
      </c>
    </row>
    <row r="8" spans="1:23" ht="17.25" thickBot="1" x14ac:dyDescent="0.3">
      <c r="A8" s="32"/>
      <c r="B8" s="9"/>
      <c r="C8" s="9"/>
      <c r="D8" s="9"/>
      <c r="E8" s="9"/>
      <c r="F8" s="9"/>
      <c r="G8" s="9"/>
      <c r="H8" s="9"/>
      <c r="I8" s="9"/>
      <c r="J8" s="9"/>
      <c r="K8" s="25"/>
      <c r="L8" s="3" t="str">
        <f t="shared" si="0"/>
        <v/>
      </c>
      <c r="M8" s="3" t="str">
        <f t="shared" si="1"/>
        <v/>
      </c>
      <c r="N8" s="3" t="str">
        <f t="shared" si="2"/>
        <v/>
      </c>
      <c r="O8" s="3" t="str">
        <f t="shared" si="3"/>
        <v/>
      </c>
      <c r="P8" s="3" t="str">
        <f t="shared" si="4"/>
        <v/>
      </c>
      <c r="Q8" s="3" t="str">
        <f t="shared" si="5"/>
        <v/>
      </c>
      <c r="R8" s="3" t="str">
        <f t="shared" si="6"/>
        <v/>
      </c>
      <c r="S8" s="3" t="str">
        <f t="shared" si="7"/>
        <v/>
      </c>
      <c r="T8" s="3" t="str">
        <f t="shared" si="8"/>
        <v/>
      </c>
      <c r="U8" s="42" t="str">
        <f t="shared" si="9"/>
        <v/>
      </c>
      <c r="W8" s="7" t="s">
        <v>5</v>
      </c>
    </row>
    <row r="9" spans="1:23" ht="16.5" x14ac:dyDescent="0.25">
      <c r="A9" s="32"/>
      <c r="B9" s="9"/>
      <c r="C9" s="9"/>
      <c r="D9" s="9"/>
      <c r="E9" s="9"/>
      <c r="F9" s="9"/>
      <c r="G9" s="9"/>
      <c r="H9" s="9"/>
      <c r="I9" s="9"/>
      <c r="J9" s="9"/>
      <c r="K9" s="25"/>
      <c r="L9" s="3" t="str">
        <f t="shared" si="0"/>
        <v/>
      </c>
      <c r="M9" s="3" t="str">
        <f t="shared" si="1"/>
        <v/>
      </c>
      <c r="N9" s="3" t="str">
        <f t="shared" si="2"/>
        <v/>
      </c>
      <c r="O9" s="3" t="str">
        <f t="shared" si="3"/>
        <v/>
      </c>
      <c r="P9" s="3" t="str">
        <f t="shared" si="4"/>
        <v/>
      </c>
      <c r="Q9" s="3" t="str">
        <f t="shared" si="5"/>
        <v/>
      </c>
      <c r="R9" s="3" t="str">
        <f t="shared" si="6"/>
        <v/>
      </c>
      <c r="S9" s="3" t="str">
        <f t="shared" si="7"/>
        <v/>
      </c>
      <c r="T9" s="3" t="str">
        <f t="shared" si="8"/>
        <v/>
      </c>
      <c r="U9" s="42" t="str">
        <f t="shared" si="9"/>
        <v/>
      </c>
      <c r="W9" s="8" t="s">
        <v>6</v>
      </c>
    </row>
    <row r="10" spans="1:23" ht="16.5" x14ac:dyDescent="0.25">
      <c r="A10" s="32"/>
      <c r="B10" s="9"/>
      <c r="C10" s="9"/>
      <c r="D10" s="9"/>
      <c r="E10" s="9"/>
      <c r="F10" s="9"/>
      <c r="G10" s="9"/>
      <c r="H10" s="9"/>
      <c r="I10" s="9"/>
      <c r="J10" s="9"/>
      <c r="K10" s="25"/>
      <c r="L10" s="3" t="str">
        <f t="shared" si="0"/>
        <v/>
      </c>
      <c r="M10" s="3" t="str">
        <f t="shared" si="1"/>
        <v/>
      </c>
      <c r="N10" s="3" t="str">
        <f t="shared" si="2"/>
        <v/>
      </c>
      <c r="O10" s="3" t="str">
        <f t="shared" si="3"/>
        <v/>
      </c>
      <c r="P10" s="3" t="str">
        <f t="shared" si="4"/>
        <v/>
      </c>
      <c r="Q10" s="3" t="str">
        <f t="shared" si="5"/>
        <v/>
      </c>
      <c r="R10" s="3" t="str">
        <f t="shared" si="6"/>
        <v/>
      </c>
      <c r="S10" s="3" t="str">
        <f t="shared" si="7"/>
        <v/>
      </c>
      <c r="T10" s="3" t="str">
        <f t="shared" si="8"/>
        <v/>
      </c>
      <c r="U10" s="42" t="str">
        <f t="shared" si="9"/>
        <v/>
      </c>
    </row>
    <row r="11" spans="1:23" ht="16.5" x14ac:dyDescent="0.25">
      <c r="A11" s="32"/>
      <c r="B11" s="9"/>
      <c r="C11" s="9"/>
      <c r="D11" s="9"/>
      <c r="E11" s="9"/>
      <c r="F11" s="9"/>
      <c r="G11" s="9"/>
      <c r="H11" s="9"/>
      <c r="I11" s="9"/>
      <c r="J11" s="9"/>
      <c r="K11" s="25"/>
      <c r="L11" s="3" t="str">
        <f t="shared" si="0"/>
        <v/>
      </c>
      <c r="M11" s="3" t="str">
        <f t="shared" si="1"/>
        <v/>
      </c>
      <c r="N11" s="3" t="str">
        <f t="shared" si="2"/>
        <v/>
      </c>
      <c r="O11" s="3" t="str">
        <f t="shared" si="3"/>
        <v/>
      </c>
      <c r="P11" s="3" t="str">
        <f t="shared" si="4"/>
        <v/>
      </c>
      <c r="Q11" s="3" t="str">
        <f t="shared" si="5"/>
        <v/>
      </c>
      <c r="R11" s="3" t="str">
        <f t="shared" si="6"/>
        <v/>
      </c>
      <c r="S11" s="3" t="str">
        <f t="shared" si="7"/>
        <v/>
      </c>
      <c r="T11" s="3" t="str">
        <f t="shared" si="8"/>
        <v/>
      </c>
      <c r="U11" s="42" t="str">
        <f t="shared" si="9"/>
        <v/>
      </c>
    </row>
    <row r="12" spans="1:23" ht="16.5" x14ac:dyDescent="0.25">
      <c r="A12" s="32"/>
      <c r="B12" s="9"/>
      <c r="C12" s="9"/>
      <c r="D12" s="9"/>
      <c r="E12" s="9"/>
      <c r="F12" s="9"/>
      <c r="G12" s="9"/>
      <c r="H12" s="9"/>
      <c r="I12" s="9"/>
      <c r="J12" s="9"/>
      <c r="K12" s="25"/>
      <c r="L12" s="3" t="str">
        <f t="shared" si="0"/>
        <v/>
      </c>
      <c r="M12" s="3" t="str">
        <f t="shared" si="1"/>
        <v/>
      </c>
      <c r="N12" s="3" t="str">
        <f t="shared" si="2"/>
        <v/>
      </c>
      <c r="O12" s="3" t="str">
        <f t="shared" si="3"/>
        <v/>
      </c>
      <c r="P12" s="3" t="str">
        <f t="shared" si="4"/>
        <v/>
      </c>
      <c r="Q12" s="3" t="str">
        <f t="shared" si="5"/>
        <v/>
      </c>
      <c r="R12" s="3" t="str">
        <f t="shared" si="6"/>
        <v/>
      </c>
      <c r="S12" s="3" t="str">
        <f t="shared" si="7"/>
        <v/>
      </c>
      <c r="T12" s="3" t="str">
        <f t="shared" si="8"/>
        <v/>
      </c>
      <c r="U12" s="42" t="str">
        <f t="shared" si="9"/>
        <v/>
      </c>
    </row>
    <row r="13" spans="1:23" ht="16.5" x14ac:dyDescent="0.25">
      <c r="A13" s="32"/>
      <c r="B13" s="9"/>
      <c r="C13" s="9"/>
      <c r="D13" s="9"/>
      <c r="E13" s="9"/>
      <c r="F13" s="9"/>
      <c r="G13" s="9"/>
      <c r="H13" s="9"/>
      <c r="I13" s="9"/>
      <c r="J13" s="9"/>
      <c r="K13" s="25"/>
      <c r="L13" s="3" t="str">
        <f t="shared" si="0"/>
        <v/>
      </c>
      <c r="M13" s="3" t="str">
        <f t="shared" si="1"/>
        <v/>
      </c>
      <c r="N13" s="3" t="str">
        <f t="shared" si="2"/>
        <v/>
      </c>
      <c r="O13" s="3" t="str">
        <f t="shared" si="3"/>
        <v/>
      </c>
      <c r="P13" s="3" t="str">
        <f t="shared" si="4"/>
        <v/>
      </c>
      <c r="Q13" s="3" t="str">
        <f t="shared" si="5"/>
        <v/>
      </c>
      <c r="R13" s="3" t="str">
        <f t="shared" si="6"/>
        <v/>
      </c>
      <c r="S13" s="3" t="str">
        <f t="shared" si="7"/>
        <v/>
      </c>
      <c r="T13" s="3" t="str">
        <f t="shared" si="8"/>
        <v/>
      </c>
      <c r="U13" s="42" t="str">
        <f t="shared" si="9"/>
        <v/>
      </c>
    </row>
    <row r="14" spans="1:23" ht="16.5" x14ac:dyDescent="0.25">
      <c r="A14" s="32"/>
      <c r="B14" s="9"/>
      <c r="C14" s="9"/>
      <c r="D14" s="9"/>
      <c r="E14" s="9"/>
      <c r="F14" s="9"/>
      <c r="G14" s="9"/>
      <c r="H14" s="9"/>
      <c r="I14" s="9"/>
      <c r="J14" s="9"/>
      <c r="K14" s="25"/>
      <c r="L14" s="3" t="str">
        <f t="shared" si="0"/>
        <v/>
      </c>
      <c r="M14" s="3" t="str">
        <f t="shared" si="1"/>
        <v/>
      </c>
      <c r="N14" s="3" t="str">
        <f t="shared" si="2"/>
        <v/>
      </c>
      <c r="O14" s="3" t="str">
        <f t="shared" si="3"/>
        <v/>
      </c>
      <c r="P14" s="3" t="str">
        <f t="shared" si="4"/>
        <v/>
      </c>
      <c r="Q14" s="3" t="str">
        <f t="shared" si="5"/>
        <v/>
      </c>
      <c r="R14" s="3" t="str">
        <f t="shared" si="6"/>
        <v/>
      </c>
      <c r="S14" s="3" t="str">
        <f t="shared" si="7"/>
        <v/>
      </c>
      <c r="T14" s="3" t="str">
        <f t="shared" si="8"/>
        <v/>
      </c>
      <c r="U14" s="42" t="str">
        <f t="shared" si="9"/>
        <v/>
      </c>
    </row>
    <row r="15" spans="1:23" ht="16.5" x14ac:dyDescent="0.25">
      <c r="A15" s="32"/>
      <c r="B15" s="9"/>
      <c r="C15" s="9"/>
      <c r="D15" s="9"/>
      <c r="E15" s="9"/>
      <c r="F15" s="9"/>
      <c r="G15" s="9"/>
      <c r="H15" s="9"/>
      <c r="I15" s="9"/>
      <c r="J15" s="9"/>
      <c r="K15" s="25"/>
      <c r="L15" s="3" t="str">
        <f t="shared" si="0"/>
        <v/>
      </c>
      <c r="M15" s="3" t="str">
        <f t="shared" si="1"/>
        <v/>
      </c>
      <c r="N15" s="3" t="str">
        <f t="shared" si="2"/>
        <v/>
      </c>
      <c r="O15" s="3" t="str">
        <f t="shared" si="3"/>
        <v/>
      </c>
      <c r="P15" s="3" t="str">
        <f t="shared" si="4"/>
        <v/>
      </c>
      <c r="Q15" s="3" t="str">
        <f t="shared" si="5"/>
        <v/>
      </c>
      <c r="R15" s="3" t="str">
        <f t="shared" si="6"/>
        <v/>
      </c>
      <c r="S15" s="3" t="str">
        <f t="shared" si="7"/>
        <v/>
      </c>
      <c r="T15" s="3" t="str">
        <f t="shared" si="8"/>
        <v/>
      </c>
      <c r="U15" s="42" t="str">
        <f t="shared" si="9"/>
        <v/>
      </c>
    </row>
    <row r="16" spans="1:23" ht="16.5" x14ac:dyDescent="0.25">
      <c r="A16" s="32"/>
      <c r="B16" s="9"/>
      <c r="C16" s="9"/>
      <c r="D16" s="9"/>
      <c r="E16" s="9"/>
      <c r="F16" s="9"/>
      <c r="G16" s="9"/>
      <c r="H16" s="9"/>
      <c r="I16" s="9"/>
      <c r="J16" s="9"/>
      <c r="K16" s="25"/>
      <c r="L16" s="3" t="str">
        <f t="shared" si="0"/>
        <v/>
      </c>
      <c r="M16" s="3" t="str">
        <f t="shared" si="1"/>
        <v/>
      </c>
      <c r="N16" s="3" t="str">
        <f t="shared" si="2"/>
        <v/>
      </c>
      <c r="O16" s="3" t="str">
        <f t="shared" si="3"/>
        <v/>
      </c>
      <c r="P16" s="3" t="str">
        <f t="shared" si="4"/>
        <v/>
      </c>
      <c r="Q16" s="3" t="str">
        <f t="shared" si="5"/>
        <v/>
      </c>
      <c r="R16" s="3" t="str">
        <f t="shared" si="6"/>
        <v/>
      </c>
      <c r="S16" s="3" t="str">
        <f t="shared" si="7"/>
        <v/>
      </c>
      <c r="T16" s="3" t="str">
        <f t="shared" si="8"/>
        <v/>
      </c>
      <c r="U16" s="42" t="str">
        <f t="shared" si="9"/>
        <v/>
      </c>
    </row>
    <row r="17" spans="1:21" ht="16.5" x14ac:dyDescent="0.25">
      <c r="A17" s="32"/>
      <c r="B17" s="9"/>
      <c r="C17" s="9"/>
      <c r="D17" s="9"/>
      <c r="E17" s="9"/>
      <c r="F17" s="9"/>
      <c r="G17" s="9"/>
      <c r="H17" s="9"/>
      <c r="I17" s="9"/>
      <c r="J17" s="9"/>
      <c r="K17" s="25"/>
      <c r="L17" s="3" t="str">
        <f t="shared" si="0"/>
        <v/>
      </c>
      <c r="M17" s="3" t="str">
        <f t="shared" si="1"/>
        <v/>
      </c>
      <c r="N17" s="3" t="str">
        <f t="shared" si="2"/>
        <v/>
      </c>
      <c r="O17" s="3" t="str">
        <f t="shared" si="3"/>
        <v/>
      </c>
      <c r="P17" s="3" t="str">
        <f t="shared" si="4"/>
        <v/>
      </c>
      <c r="Q17" s="3" t="str">
        <f t="shared" si="5"/>
        <v/>
      </c>
      <c r="R17" s="3" t="str">
        <f t="shared" si="6"/>
        <v/>
      </c>
      <c r="S17" s="3" t="str">
        <f t="shared" si="7"/>
        <v/>
      </c>
      <c r="T17" s="3" t="str">
        <f t="shared" si="8"/>
        <v/>
      </c>
      <c r="U17" s="42" t="str">
        <f t="shared" si="9"/>
        <v/>
      </c>
    </row>
    <row r="18" spans="1:21" ht="16.5" x14ac:dyDescent="0.25">
      <c r="A18" s="32"/>
      <c r="B18" s="9"/>
      <c r="C18" s="9"/>
      <c r="D18" s="9"/>
      <c r="E18" s="9"/>
      <c r="F18" s="9"/>
      <c r="G18" s="9"/>
      <c r="H18" s="9"/>
      <c r="I18" s="9"/>
      <c r="J18" s="9"/>
      <c r="K18" s="25"/>
      <c r="L18" s="3" t="str">
        <f t="shared" si="0"/>
        <v/>
      </c>
      <c r="M18" s="3" t="str">
        <f t="shared" si="1"/>
        <v/>
      </c>
      <c r="N18" s="3" t="str">
        <f t="shared" si="2"/>
        <v/>
      </c>
      <c r="O18" s="3" t="str">
        <f t="shared" si="3"/>
        <v/>
      </c>
      <c r="P18" s="3" t="str">
        <f t="shared" si="4"/>
        <v/>
      </c>
      <c r="Q18" s="3" t="str">
        <f t="shared" si="5"/>
        <v/>
      </c>
      <c r="R18" s="3" t="str">
        <f t="shared" si="6"/>
        <v/>
      </c>
      <c r="S18" s="3" t="str">
        <f t="shared" si="7"/>
        <v/>
      </c>
      <c r="T18" s="3" t="str">
        <f t="shared" si="8"/>
        <v/>
      </c>
      <c r="U18" s="42" t="str">
        <f t="shared" si="9"/>
        <v/>
      </c>
    </row>
    <row r="19" spans="1:21" ht="16.5" x14ac:dyDescent="0.25">
      <c r="A19" s="32"/>
      <c r="B19" s="9"/>
      <c r="C19" s="9"/>
      <c r="D19" s="9"/>
      <c r="E19" s="9"/>
      <c r="F19" s="9"/>
      <c r="G19" s="9"/>
      <c r="H19" s="9"/>
      <c r="I19" s="9"/>
      <c r="J19" s="9"/>
      <c r="K19" s="25"/>
      <c r="L19" s="3" t="str">
        <f t="shared" si="0"/>
        <v/>
      </c>
      <c r="M19" s="3" t="str">
        <f t="shared" si="1"/>
        <v/>
      </c>
      <c r="N19" s="3" t="str">
        <f t="shared" si="2"/>
        <v/>
      </c>
      <c r="O19" s="3" t="str">
        <f t="shared" si="3"/>
        <v/>
      </c>
      <c r="P19" s="3" t="str">
        <f t="shared" si="4"/>
        <v/>
      </c>
      <c r="Q19" s="3" t="str">
        <f t="shared" si="5"/>
        <v/>
      </c>
      <c r="R19" s="3" t="str">
        <f t="shared" si="6"/>
        <v/>
      </c>
      <c r="S19" s="3" t="str">
        <f t="shared" si="7"/>
        <v/>
      </c>
      <c r="T19" s="3" t="str">
        <f t="shared" si="8"/>
        <v/>
      </c>
      <c r="U19" s="42" t="str">
        <f t="shared" si="9"/>
        <v/>
      </c>
    </row>
    <row r="20" spans="1:21" ht="16.5" x14ac:dyDescent="0.25">
      <c r="A20" s="32"/>
      <c r="B20" s="9"/>
      <c r="C20" s="9"/>
      <c r="D20" s="9"/>
      <c r="E20" s="9"/>
      <c r="F20" s="9"/>
      <c r="G20" s="9"/>
      <c r="H20" s="9"/>
      <c r="I20" s="9"/>
      <c r="J20" s="9"/>
      <c r="K20" s="25"/>
      <c r="L20" s="3" t="str">
        <f t="shared" si="0"/>
        <v/>
      </c>
      <c r="M20" s="3" t="str">
        <f t="shared" si="1"/>
        <v/>
      </c>
      <c r="N20" s="3" t="str">
        <f t="shared" si="2"/>
        <v/>
      </c>
      <c r="O20" s="3" t="str">
        <f t="shared" si="3"/>
        <v/>
      </c>
      <c r="P20" s="3" t="str">
        <f t="shared" si="4"/>
        <v/>
      </c>
      <c r="Q20" s="3" t="str">
        <f t="shared" si="5"/>
        <v/>
      </c>
      <c r="R20" s="3" t="str">
        <f t="shared" si="6"/>
        <v/>
      </c>
      <c r="S20" s="3" t="str">
        <f t="shared" si="7"/>
        <v/>
      </c>
      <c r="T20" s="3" t="str">
        <f t="shared" si="8"/>
        <v/>
      </c>
      <c r="U20" s="42" t="str">
        <f t="shared" si="9"/>
        <v/>
      </c>
    </row>
    <row r="21" spans="1:21" ht="16.5" x14ac:dyDescent="0.25">
      <c r="A21" s="32"/>
      <c r="B21" s="9"/>
      <c r="C21" s="9"/>
      <c r="D21" s="9"/>
      <c r="E21" s="9"/>
      <c r="F21" s="9"/>
      <c r="G21" s="9"/>
      <c r="H21" s="9"/>
      <c r="I21" s="9"/>
      <c r="J21" s="9"/>
      <c r="K21" s="25"/>
      <c r="L21" s="3" t="str">
        <f t="shared" si="0"/>
        <v/>
      </c>
      <c r="M21" s="3" t="str">
        <f t="shared" si="1"/>
        <v/>
      </c>
      <c r="N21" s="3" t="str">
        <f t="shared" si="2"/>
        <v/>
      </c>
      <c r="O21" s="3" t="str">
        <f t="shared" si="3"/>
        <v/>
      </c>
      <c r="P21" s="3" t="str">
        <f t="shared" si="4"/>
        <v/>
      </c>
      <c r="Q21" s="3" t="str">
        <f t="shared" si="5"/>
        <v/>
      </c>
      <c r="R21" s="3" t="str">
        <f t="shared" si="6"/>
        <v/>
      </c>
      <c r="S21" s="3" t="str">
        <f t="shared" si="7"/>
        <v/>
      </c>
      <c r="T21" s="3" t="str">
        <f t="shared" si="8"/>
        <v/>
      </c>
      <c r="U21" s="42" t="str">
        <f t="shared" si="9"/>
        <v/>
      </c>
    </row>
    <row r="22" spans="1:21" ht="16.5" x14ac:dyDescent="0.25">
      <c r="A22" s="32"/>
      <c r="B22" s="9"/>
      <c r="C22" s="9"/>
      <c r="D22" s="9"/>
      <c r="E22" s="9"/>
      <c r="F22" s="9"/>
      <c r="G22" s="9"/>
      <c r="H22" s="9"/>
      <c r="I22" s="9"/>
      <c r="J22" s="9"/>
      <c r="K22" s="25"/>
      <c r="L22" s="3" t="str">
        <f t="shared" si="0"/>
        <v/>
      </c>
      <c r="M22" s="3" t="str">
        <f t="shared" si="1"/>
        <v/>
      </c>
      <c r="N22" s="3" t="str">
        <f t="shared" si="2"/>
        <v/>
      </c>
      <c r="O22" s="3" t="str">
        <f t="shared" si="3"/>
        <v/>
      </c>
      <c r="P22" s="3" t="str">
        <f t="shared" si="4"/>
        <v/>
      </c>
      <c r="Q22" s="3" t="str">
        <f t="shared" si="5"/>
        <v/>
      </c>
      <c r="R22" s="3" t="str">
        <f t="shared" si="6"/>
        <v/>
      </c>
      <c r="S22" s="3" t="str">
        <f t="shared" si="7"/>
        <v/>
      </c>
      <c r="T22" s="3" t="str">
        <f t="shared" si="8"/>
        <v/>
      </c>
      <c r="U22" s="42" t="str">
        <f t="shared" si="9"/>
        <v/>
      </c>
    </row>
    <row r="23" spans="1:21" ht="16.5" x14ac:dyDescent="0.25">
      <c r="A23" s="32"/>
      <c r="B23" s="9"/>
      <c r="C23" s="9"/>
      <c r="D23" s="9"/>
      <c r="E23" s="9"/>
      <c r="F23" s="9"/>
      <c r="G23" s="9"/>
      <c r="H23" s="9"/>
      <c r="I23" s="9"/>
      <c r="J23" s="9"/>
      <c r="K23" s="25"/>
      <c r="L23" s="3" t="str">
        <f t="shared" si="0"/>
        <v/>
      </c>
      <c r="M23" s="3" t="str">
        <f t="shared" si="1"/>
        <v/>
      </c>
      <c r="N23" s="3" t="str">
        <f t="shared" si="2"/>
        <v/>
      </c>
      <c r="O23" s="3" t="str">
        <f t="shared" si="3"/>
        <v/>
      </c>
      <c r="P23" s="3" t="str">
        <f t="shared" si="4"/>
        <v/>
      </c>
      <c r="Q23" s="3" t="str">
        <f t="shared" si="5"/>
        <v/>
      </c>
      <c r="R23" s="3" t="str">
        <f t="shared" si="6"/>
        <v/>
      </c>
      <c r="S23" s="3" t="str">
        <f t="shared" si="7"/>
        <v/>
      </c>
      <c r="T23" s="3" t="str">
        <f t="shared" si="8"/>
        <v/>
      </c>
      <c r="U23" s="42" t="str">
        <f t="shared" si="9"/>
        <v/>
      </c>
    </row>
    <row r="24" spans="1:21" ht="16.5" x14ac:dyDescent="0.25">
      <c r="A24" s="32"/>
      <c r="B24" s="9"/>
      <c r="C24" s="9"/>
      <c r="D24" s="9"/>
      <c r="E24" s="9"/>
      <c r="F24" s="9"/>
      <c r="G24" s="9"/>
      <c r="H24" s="9"/>
      <c r="I24" s="9"/>
      <c r="J24" s="9"/>
      <c r="K24" s="25"/>
      <c r="L24" s="3" t="str">
        <f t="shared" si="0"/>
        <v/>
      </c>
      <c r="M24" s="3" t="str">
        <f t="shared" si="1"/>
        <v/>
      </c>
      <c r="N24" s="3" t="str">
        <f t="shared" si="2"/>
        <v/>
      </c>
      <c r="O24" s="3" t="str">
        <f t="shared" si="3"/>
        <v/>
      </c>
      <c r="P24" s="3" t="str">
        <f t="shared" si="4"/>
        <v/>
      </c>
      <c r="Q24" s="3" t="str">
        <f t="shared" si="5"/>
        <v/>
      </c>
      <c r="R24" s="3" t="str">
        <f t="shared" si="6"/>
        <v/>
      </c>
      <c r="S24" s="3" t="str">
        <f t="shared" si="7"/>
        <v/>
      </c>
      <c r="T24" s="3" t="str">
        <f t="shared" si="8"/>
        <v/>
      </c>
      <c r="U24" s="42" t="str">
        <f t="shared" si="9"/>
        <v/>
      </c>
    </row>
    <row r="25" spans="1:21" ht="16.5" x14ac:dyDescent="0.25">
      <c r="A25" s="32"/>
      <c r="B25" s="9"/>
      <c r="C25" s="9"/>
      <c r="D25" s="9"/>
      <c r="E25" s="9"/>
      <c r="F25" s="9"/>
      <c r="G25" s="9"/>
      <c r="H25" s="9"/>
      <c r="I25" s="9"/>
      <c r="J25" s="9"/>
      <c r="K25" s="25"/>
      <c r="L25" s="3" t="str">
        <f t="shared" si="0"/>
        <v/>
      </c>
      <c r="M25" s="3" t="str">
        <f t="shared" si="1"/>
        <v/>
      </c>
      <c r="N25" s="3" t="str">
        <f t="shared" si="2"/>
        <v/>
      </c>
      <c r="O25" s="3" t="str">
        <f t="shared" si="3"/>
        <v/>
      </c>
      <c r="P25" s="3" t="str">
        <f t="shared" si="4"/>
        <v/>
      </c>
      <c r="Q25" s="3" t="str">
        <f t="shared" si="5"/>
        <v/>
      </c>
      <c r="R25" s="3" t="str">
        <f t="shared" si="6"/>
        <v/>
      </c>
      <c r="S25" s="3" t="str">
        <f t="shared" si="7"/>
        <v/>
      </c>
      <c r="T25" s="3" t="str">
        <f t="shared" si="8"/>
        <v/>
      </c>
      <c r="U25" s="42" t="str">
        <f t="shared" si="9"/>
        <v/>
      </c>
    </row>
    <row r="26" spans="1:21" ht="16.5" x14ac:dyDescent="0.25">
      <c r="A26" s="32"/>
      <c r="B26" s="9"/>
      <c r="C26" s="9"/>
      <c r="D26" s="9"/>
      <c r="E26" s="9"/>
      <c r="F26" s="9"/>
      <c r="G26" s="9"/>
      <c r="H26" s="9"/>
      <c r="I26" s="9"/>
      <c r="J26" s="9"/>
      <c r="K26" s="25"/>
      <c r="L26" s="3" t="str">
        <f t="shared" si="0"/>
        <v/>
      </c>
      <c r="M26" s="3" t="str">
        <f t="shared" si="1"/>
        <v/>
      </c>
      <c r="N26" s="3" t="str">
        <f t="shared" si="2"/>
        <v/>
      </c>
      <c r="O26" s="3" t="str">
        <f t="shared" si="3"/>
        <v/>
      </c>
      <c r="P26" s="3" t="str">
        <f t="shared" si="4"/>
        <v/>
      </c>
      <c r="Q26" s="3" t="str">
        <f t="shared" si="5"/>
        <v/>
      </c>
      <c r="R26" s="3" t="str">
        <f t="shared" si="6"/>
        <v/>
      </c>
      <c r="S26" s="3" t="str">
        <f t="shared" si="7"/>
        <v/>
      </c>
      <c r="T26" s="3" t="str">
        <f t="shared" si="8"/>
        <v/>
      </c>
      <c r="U26" s="42" t="str">
        <f t="shared" si="9"/>
        <v/>
      </c>
    </row>
    <row r="27" spans="1:21" ht="16.5" x14ac:dyDescent="0.25">
      <c r="A27" s="32"/>
      <c r="B27" s="9"/>
      <c r="C27" s="9"/>
      <c r="D27" s="9"/>
      <c r="E27" s="9"/>
      <c r="F27" s="9"/>
      <c r="G27" s="9"/>
      <c r="H27" s="9"/>
      <c r="I27" s="9"/>
      <c r="J27" s="9"/>
      <c r="K27" s="25"/>
      <c r="L27" s="3" t="str">
        <f t="shared" si="0"/>
        <v/>
      </c>
      <c r="M27" s="3" t="str">
        <f t="shared" si="1"/>
        <v/>
      </c>
      <c r="N27" s="3" t="str">
        <f t="shared" si="2"/>
        <v/>
      </c>
      <c r="O27" s="3" t="str">
        <f t="shared" si="3"/>
        <v/>
      </c>
      <c r="P27" s="3" t="str">
        <f t="shared" si="4"/>
        <v/>
      </c>
      <c r="Q27" s="3" t="str">
        <f t="shared" si="5"/>
        <v/>
      </c>
      <c r="R27" s="3" t="str">
        <f t="shared" si="6"/>
        <v/>
      </c>
      <c r="S27" s="3" t="str">
        <f t="shared" si="7"/>
        <v/>
      </c>
      <c r="T27" s="3" t="str">
        <f t="shared" si="8"/>
        <v/>
      </c>
      <c r="U27" s="42" t="str">
        <f t="shared" si="9"/>
        <v/>
      </c>
    </row>
    <row r="28" spans="1:21" ht="16.5" x14ac:dyDescent="0.25">
      <c r="A28" s="32"/>
      <c r="B28" s="9"/>
      <c r="C28" s="9"/>
      <c r="D28" s="9"/>
      <c r="E28" s="9"/>
      <c r="F28" s="9"/>
      <c r="G28" s="9"/>
      <c r="H28" s="9"/>
      <c r="I28" s="9"/>
      <c r="J28" s="9"/>
      <c r="K28" s="25"/>
      <c r="L28" s="3" t="str">
        <f t="shared" si="0"/>
        <v/>
      </c>
      <c r="M28" s="3" t="str">
        <f t="shared" si="1"/>
        <v/>
      </c>
      <c r="N28" s="3" t="str">
        <f t="shared" si="2"/>
        <v/>
      </c>
      <c r="O28" s="3" t="str">
        <f t="shared" si="3"/>
        <v/>
      </c>
      <c r="P28" s="3" t="str">
        <f t="shared" si="4"/>
        <v/>
      </c>
      <c r="Q28" s="3" t="str">
        <f t="shared" si="5"/>
        <v/>
      </c>
      <c r="R28" s="3" t="str">
        <f t="shared" si="6"/>
        <v/>
      </c>
      <c r="S28" s="3" t="str">
        <f t="shared" si="7"/>
        <v/>
      </c>
      <c r="T28" s="3" t="str">
        <f t="shared" si="8"/>
        <v/>
      </c>
      <c r="U28" s="42" t="str">
        <f t="shared" si="9"/>
        <v/>
      </c>
    </row>
    <row r="29" spans="1:21" ht="16.5" x14ac:dyDescent="0.25">
      <c r="A29" s="32"/>
      <c r="B29" s="9"/>
      <c r="C29" s="9"/>
      <c r="D29" s="9"/>
      <c r="E29" s="9"/>
      <c r="F29" s="9"/>
      <c r="G29" s="9"/>
      <c r="H29" s="9"/>
      <c r="I29" s="9"/>
      <c r="J29" s="9"/>
      <c r="K29" s="25"/>
      <c r="L29" s="3" t="str">
        <f t="shared" si="0"/>
        <v/>
      </c>
      <c r="M29" s="3" t="str">
        <f t="shared" si="1"/>
        <v/>
      </c>
      <c r="N29" s="3" t="str">
        <f t="shared" si="2"/>
        <v/>
      </c>
      <c r="O29" s="3" t="str">
        <f t="shared" si="3"/>
        <v/>
      </c>
      <c r="P29" s="3" t="str">
        <f t="shared" si="4"/>
        <v/>
      </c>
      <c r="Q29" s="3" t="str">
        <f t="shared" si="5"/>
        <v/>
      </c>
      <c r="R29" s="3" t="str">
        <f t="shared" si="6"/>
        <v/>
      </c>
      <c r="S29" s="3" t="str">
        <f t="shared" si="7"/>
        <v/>
      </c>
      <c r="T29" s="3" t="str">
        <f t="shared" si="8"/>
        <v/>
      </c>
      <c r="U29" s="42" t="str">
        <f t="shared" si="9"/>
        <v/>
      </c>
    </row>
    <row r="30" spans="1:21" ht="16.5" x14ac:dyDescent="0.25">
      <c r="A30" s="32"/>
      <c r="B30" s="9"/>
      <c r="C30" s="9"/>
      <c r="D30" s="9"/>
      <c r="E30" s="9"/>
      <c r="F30" s="9"/>
      <c r="G30" s="9"/>
      <c r="H30" s="9"/>
      <c r="I30" s="9"/>
      <c r="J30" s="9"/>
      <c r="K30" s="25"/>
      <c r="L30" s="3" t="str">
        <f t="shared" si="0"/>
        <v/>
      </c>
      <c r="M30" s="3" t="str">
        <f t="shared" si="1"/>
        <v/>
      </c>
      <c r="N30" s="3" t="str">
        <f t="shared" si="2"/>
        <v/>
      </c>
      <c r="O30" s="3" t="str">
        <f t="shared" si="3"/>
        <v/>
      </c>
      <c r="P30" s="3" t="str">
        <f t="shared" si="4"/>
        <v/>
      </c>
      <c r="Q30" s="3" t="str">
        <f t="shared" si="5"/>
        <v/>
      </c>
      <c r="R30" s="3" t="str">
        <f t="shared" si="6"/>
        <v/>
      </c>
      <c r="S30" s="3" t="str">
        <f t="shared" si="7"/>
        <v/>
      </c>
      <c r="T30" s="3" t="str">
        <f t="shared" si="8"/>
        <v/>
      </c>
      <c r="U30" s="42" t="str">
        <f t="shared" si="9"/>
        <v/>
      </c>
    </row>
    <row r="31" spans="1:21" ht="16.5" x14ac:dyDescent="0.25">
      <c r="A31" s="33"/>
      <c r="B31" s="11"/>
      <c r="C31" s="11"/>
      <c r="D31" s="11"/>
      <c r="E31" s="11"/>
      <c r="F31" s="11"/>
      <c r="G31" s="11"/>
      <c r="H31" s="11"/>
      <c r="I31" s="11"/>
      <c r="J31" s="11"/>
      <c r="K31" s="26"/>
      <c r="L31" s="3" t="str">
        <f t="shared" si="0"/>
        <v/>
      </c>
      <c r="M31" s="3" t="str">
        <f t="shared" si="1"/>
        <v/>
      </c>
      <c r="N31" s="3" t="str">
        <f t="shared" si="2"/>
        <v/>
      </c>
      <c r="O31" s="3" t="str">
        <f t="shared" si="3"/>
        <v/>
      </c>
      <c r="P31" s="3" t="str">
        <f t="shared" si="4"/>
        <v/>
      </c>
      <c r="Q31" s="3" t="str">
        <f t="shared" si="5"/>
        <v/>
      </c>
      <c r="R31" s="3" t="str">
        <f t="shared" si="6"/>
        <v/>
      </c>
      <c r="S31" s="3" t="str">
        <f t="shared" si="7"/>
        <v/>
      </c>
      <c r="T31" s="3" t="str">
        <f t="shared" si="8"/>
        <v/>
      </c>
      <c r="U31" s="42" t="str">
        <f t="shared" si="9"/>
        <v/>
      </c>
    </row>
    <row r="32" spans="1:21" ht="16.5" x14ac:dyDescent="0.25">
      <c r="A32" s="27"/>
      <c r="B32" s="28"/>
      <c r="C32" s="10"/>
      <c r="D32" s="10"/>
      <c r="E32" s="10"/>
      <c r="F32" s="10"/>
      <c r="G32" s="10"/>
      <c r="H32" s="10"/>
      <c r="I32" s="10"/>
      <c r="J32" s="10"/>
      <c r="K32" s="27"/>
      <c r="L32" s="24" t="str">
        <f t="shared" si="0"/>
        <v/>
      </c>
      <c r="M32" s="3" t="str">
        <f t="shared" si="1"/>
        <v/>
      </c>
      <c r="N32" s="3" t="str">
        <f t="shared" si="2"/>
        <v/>
      </c>
      <c r="O32" s="3" t="str">
        <f t="shared" si="3"/>
        <v/>
      </c>
      <c r="P32" s="3" t="str">
        <f t="shared" si="4"/>
        <v/>
      </c>
      <c r="Q32" s="3" t="str">
        <f t="shared" si="5"/>
        <v/>
      </c>
      <c r="R32" s="3" t="str">
        <f t="shared" si="6"/>
        <v/>
      </c>
      <c r="S32" s="3" t="str">
        <f t="shared" si="7"/>
        <v/>
      </c>
      <c r="T32" s="3" t="str">
        <f t="shared" si="8"/>
        <v/>
      </c>
      <c r="U32" s="42" t="str">
        <f t="shared" si="9"/>
        <v/>
      </c>
    </row>
    <row r="33" spans="1:21" ht="16.5" x14ac:dyDescent="0.25">
      <c r="A33" s="27"/>
      <c r="B33" s="28"/>
      <c r="C33" s="10"/>
      <c r="D33" s="10"/>
      <c r="E33" s="10"/>
      <c r="F33" s="10"/>
      <c r="G33" s="10"/>
      <c r="H33" s="10"/>
      <c r="I33" s="10"/>
      <c r="J33" s="10"/>
      <c r="K33" s="27"/>
      <c r="L33" s="24" t="str">
        <f t="shared" si="0"/>
        <v/>
      </c>
      <c r="M33" s="3" t="str">
        <f t="shared" si="1"/>
        <v/>
      </c>
      <c r="N33" s="3" t="str">
        <f t="shared" si="2"/>
        <v/>
      </c>
      <c r="O33" s="3" t="str">
        <f t="shared" si="3"/>
        <v/>
      </c>
      <c r="P33" s="3" t="str">
        <f t="shared" si="4"/>
        <v/>
      </c>
      <c r="Q33" s="3" t="str">
        <f t="shared" si="5"/>
        <v/>
      </c>
      <c r="R33" s="3" t="str">
        <f t="shared" si="6"/>
        <v/>
      </c>
      <c r="S33" s="3" t="str">
        <f t="shared" si="7"/>
        <v/>
      </c>
      <c r="T33" s="3" t="str">
        <f t="shared" si="8"/>
        <v/>
      </c>
      <c r="U33" s="42" t="str">
        <f t="shared" si="9"/>
        <v/>
      </c>
    </row>
    <row r="34" spans="1:21" ht="16.5" x14ac:dyDescent="0.25">
      <c r="A34" s="27"/>
      <c r="B34" s="28"/>
      <c r="C34" s="10"/>
      <c r="D34" s="10"/>
      <c r="E34" s="10"/>
      <c r="F34" s="10"/>
      <c r="G34" s="10"/>
      <c r="H34" s="10"/>
      <c r="I34" s="10"/>
      <c r="J34" s="10"/>
      <c r="K34" s="27"/>
      <c r="L34" s="24" t="str">
        <f t="shared" si="0"/>
        <v/>
      </c>
      <c r="M34" s="3" t="str">
        <f t="shared" si="1"/>
        <v/>
      </c>
      <c r="N34" s="3" t="str">
        <f t="shared" si="2"/>
        <v/>
      </c>
      <c r="O34" s="3" t="str">
        <f t="shared" si="3"/>
        <v/>
      </c>
      <c r="P34" s="3" t="str">
        <f t="shared" si="4"/>
        <v/>
      </c>
      <c r="Q34" s="3" t="str">
        <f t="shared" si="5"/>
        <v/>
      </c>
      <c r="R34" s="3" t="str">
        <f t="shared" si="6"/>
        <v/>
      </c>
      <c r="S34" s="3" t="str">
        <f t="shared" si="7"/>
        <v/>
      </c>
      <c r="T34" s="3" t="str">
        <f t="shared" si="8"/>
        <v/>
      </c>
      <c r="U34" s="42" t="str">
        <f t="shared" si="9"/>
        <v/>
      </c>
    </row>
    <row r="35" spans="1:21" ht="17.25" thickBot="1" x14ac:dyDescent="0.3">
      <c r="A35" s="34"/>
      <c r="B35" s="35"/>
      <c r="C35" s="36"/>
      <c r="D35" s="36"/>
      <c r="E35" s="36"/>
      <c r="F35" s="36"/>
      <c r="G35" s="36"/>
      <c r="H35" s="36"/>
      <c r="I35" s="36"/>
      <c r="J35" s="36"/>
      <c r="K35" s="34"/>
      <c r="L35" s="37" t="str">
        <f t="shared" si="0"/>
        <v/>
      </c>
      <c r="M35" s="38"/>
      <c r="N35" s="38"/>
      <c r="O35" s="38"/>
      <c r="P35" s="38"/>
      <c r="Q35" s="38"/>
      <c r="R35" s="38"/>
      <c r="S35" s="38"/>
      <c r="T35" s="38"/>
      <c r="U35" s="43"/>
    </row>
    <row r="36" spans="1:21" ht="16.5" customHeight="1" thickTop="1" x14ac:dyDescent="0.3">
      <c r="A36" s="54" t="s">
        <v>34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</sheetData>
  <sheetProtection algorithmName="SHA-512" hashValue="Z3vzDBq2KtGvNxXiOfBgjo7v9HJc6X+nBCTIgQ2QNiyhgI8aNqVBsRCaIYHW+XaGStiFPSgSLpgo1aFl9Wf8oQ==" saltValue="Ui2Ej+RExA1wM9o65awzEQ==" spinCount="100000" sheet="1" sort="0" autoFilter="0"/>
  <mergeCells count="5">
    <mergeCell ref="A1:U1"/>
    <mergeCell ref="A2:U2"/>
    <mergeCell ref="B3:K3"/>
    <mergeCell ref="L3:U3"/>
    <mergeCell ref="A36:U36"/>
  </mergeCells>
  <conditionalFormatting sqref="L35:U35">
    <cfRule type="beginsWith" dxfId="108" priority="11" operator="beginsWith" text="durchschnittlich">
      <formula>LEFT(L35,LEN("durchschnittlich"))="durchschnittlich"</formula>
    </cfRule>
    <cfRule type="beginsWith" dxfId="107" priority="12" operator="beginsWith" text="unterdurchschnittlich">
      <formula>LEFT(L35,LEN("unterdurchschnittlich"))="unterdurchschnittlich"</formula>
    </cfRule>
    <cfRule type="beginsWith" dxfId="106" priority="13" operator="beginsWith" text="weit überdurchschnittlich">
      <formula>LEFT(L35,LEN("weit überdurchschnittlich"))="weit überdurchschnittlich"</formula>
    </cfRule>
    <cfRule type="beginsWith" dxfId="105" priority="14" operator="beginsWith" text="überdurchschnittlich">
      <formula>LEFT(L35,LEN("überdurchschnittlich"))="überdurchschnittlich"</formula>
    </cfRule>
    <cfRule type="beginsWith" dxfId="104" priority="15" operator="beginsWith" text="weit unterdurchschnittlich">
      <formula>LEFT(L35,LEN("weit unterdurchschnittlich"))="weit unterdurchschnittlich"</formula>
    </cfRule>
  </conditionalFormatting>
  <conditionalFormatting sqref="L5:U34">
    <cfRule type="beginsWith" dxfId="103" priority="1" operator="beginsWith" text="durchschnittlich">
      <formula>LEFT(L5,LEN("durchschnittlich"))="durchschnittlich"</formula>
    </cfRule>
    <cfRule type="beginsWith" dxfId="102" priority="2" operator="beginsWith" text="unterdurchschnittlich">
      <formula>LEFT(L5,LEN("unterdurchschnittlich"))="unterdurchschnittlich"</formula>
    </cfRule>
    <cfRule type="beginsWith" dxfId="101" priority="3" operator="beginsWith" text="weit überdurchschnittlich">
      <formula>LEFT(L5,LEN("weit überdurchschnittlich"))="weit überdurchschnittlich"</formula>
    </cfRule>
    <cfRule type="beginsWith" dxfId="100" priority="4" operator="beginsWith" text="überdurchschnittlich">
      <formula>LEFT(L5,LEN("überdurchschnittlich"))="überdurchschnittlich"</formula>
    </cfRule>
    <cfRule type="beginsWith" dxfId="99" priority="5" operator="beginsWith" text="weit unterdurchschnittlich">
      <formula>LEFT(L5,LEN("weit unterdurchschnittlich"))="weit unterdurchschnittlich"</formula>
    </cfRule>
  </conditionalFormatting>
  <hyperlinks>
    <hyperlink ref="A2:U2" r:id="rId1" display="Mathea 3 - Addition" xr:uid="{00000000-0004-0000-0100-000001000000}"/>
    <hyperlink ref="A36:U36" r:id="rId2" display="Dieses Werk ist lizenziert unter einer Creative Commons Namensnennung - Nicht-kommerziell - Weitergabe unter gleichen Bedingungen 4.0 International Lizenz" xr:uid="{E7D0D761-1F25-4EB7-9936-F963632EE6C5}"/>
  </hyperlinks>
  <pageMargins left="0.7" right="0.7" top="0.78740157499999996" bottom="0.78740157499999996" header="0.3" footer="0.3"/>
  <pageSetup paperSize="9" scale="78" orientation="landscape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6"/>
  <sheetViews>
    <sheetView zoomScale="84" zoomScaleNormal="84" workbookViewId="0">
      <selection activeCell="W36" sqref="W36"/>
    </sheetView>
  </sheetViews>
  <sheetFormatPr baseColWidth="10" defaultColWidth="0" defaultRowHeight="14.45" customHeight="1" zeroHeight="1" x14ac:dyDescent="0.25"/>
  <cols>
    <col min="1" max="1" width="24.7109375" style="1" customWidth="1"/>
    <col min="2" max="11" width="6.7109375" style="1" customWidth="1"/>
    <col min="12" max="21" width="20.140625" style="1" customWidth="1"/>
    <col min="22" max="23" width="11.5703125" style="1" customWidth="1"/>
    <col min="24" max="16384" width="0" style="1" hidden="1"/>
  </cols>
  <sheetData>
    <row r="1" spans="1:23" ht="24" thickBot="1" x14ac:dyDescent="0.3">
      <c r="A1" s="18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44"/>
    </row>
    <row r="2" spans="1:23" ht="26.25" customHeight="1" thickBot="1" x14ac:dyDescent="0.3">
      <c r="A2" s="22" t="s">
        <v>32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39"/>
    </row>
    <row r="3" spans="1:23" ht="18" customHeight="1" thickBot="1" x14ac:dyDescent="0.3">
      <c r="A3" s="46"/>
      <c r="B3" s="49" t="s">
        <v>7</v>
      </c>
      <c r="C3" s="49"/>
      <c r="D3" s="49"/>
      <c r="E3" s="49"/>
      <c r="F3" s="49"/>
      <c r="G3" s="49"/>
      <c r="H3" s="49"/>
      <c r="I3" s="49"/>
      <c r="J3" s="49"/>
      <c r="K3" s="50"/>
      <c r="L3" s="45" t="s">
        <v>18</v>
      </c>
      <c r="M3" s="45"/>
      <c r="N3" s="45"/>
      <c r="O3" s="45"/>
      <c r="P3" s="45"/>
      <c r="Q3" s="45"/>
      <c r="R3" s="45"/>
      <c r="S3" s="45"/>
      <c r="T3" s="45"/>
      <c r="U3" s="51"/>
    </row>
    <row r="4" spans="1:23" ht="17.25" thickBot="1" x14ac:dyDescent="0.35">
      <c r="A4" s="30" t="s">
        <v>0</v>
      </c>
      <c r="B4" s="14" t="s">
        <v>9</v>
      </c>
      <c r="C4" s="14" t="s">
        <v>8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47" t="s">
        <v>17</v>
      </c>
      <c r="L4" s="17" t="s">
        <v>19</v>
      </c>
      <c r="M4" s="17" t="s">
        <v>20</v>
      </c>
      <c r="N4" s="17" t="s">
        <v>21</v>
      </c>
      <c r="O4" s="17" t="s">
        <v>22</v>
      </c>
      <c r="P4" s="17" t="s">
        <v>23</v>
      </c>
      <c r="Q4" s="17" t="s">
        <v>24</v>
      </c>
      <c r="R4" s="17" t="s">
        <v>25</v>
      </c>
      <c r="S4" s="17" t="s">
        <v>26</v>
      </c>
      <c r="T4" s="17" t="s">
        <v>27</v>
      </c>
      <c r="U4" s="41" t="s">
        <v>28</v>
      </c>
      <c r="W4" s="2" t="s">
        <v>1</v>
      </c>
    </row>
    <row r="5" spans="1:23" ht="17.25" thickBot="1" x14ac:dyDescent="0.3">
      <c r="A5" s="31" t="s">
        <v>35</v>
      </c>
      <c r="B5" s="13">
        <v>14</v>
      </c>
      <c r="C5" s="13">
        <v>14</v>
      </c>
      <c r="D5" s="13">
        <v>13</v>
      </c>
      <c r="E5" s="13">
        <v>14</v>
      </c>
      <c r="F5" s="13">
        <v>13</v>
      </c>
      <c r="G5" s="13">
        <v>15</v>
      </c>
      <c r="H5" s="13">
        <v>12</v>
      </c>
      <c r="I5" s="13">
        <v>15</v>
      </c>
      <c r="J5" s="13">
        <v>14</v>
      </c>
      <c r="K5" s="48">
        <v>15</v>
      </c>
      <c r="L5" s="3" t="str">
        <f t="shared" ref="L5:L35" si="0">IF(B5="","",IF(B5&lt;=4,"weit unterdurchschnittlich",IF(B5&lt;=6,"unterdurchschnittlich",IF(B5&lt;=11,"durchschnittlich",IF(B5&lt;=13,"überdurchschnittlich",IF(B5&lt;=24,"weit überdurchschnittlich",IF(B5&gt;=25,"ungültiger Wert")))))))</f>
        <v>weit überdurchschnittlich</v>
      </c>
      <c r="M5" s="3" t="str">
        <f t="shared" ref="M5:M34" si="1">IF(C5="","",IF(C5&lt;=4,"weit unterdurchschnittlich",IF(C5&lt;=6,"unterdurchschnittlich",IF(C5&lt;=11,"durchschnittlich",IF(C5&lt;=14,"überdurchschnittlich",IF(C5&lt;=24,"weit überdurchschnittlich",IF(C5&gt;=25,"ungültiger Wert")))))))</f>
        <v>überdurchschnittlich</v>
      </c>
      <c r="N5" s="3" t="str">
        <f t="shared" ref="N5:N34" si="2">IF(D5="","",IF(D5&lt;=5,"weit unterdurchschnittlich",IF(D5&lt;=7,"unterdurchschnittlich",IF(D5&lt;=12,"durchschnittlich",IF(D5&lt;=14,"überdurchschnittlich",IF(D5&lt;=24,"weit überdurchschnittlich",IF(D5&gt;=25,"ungültiger Wert")))))))</f>
        <v>überdurchschnittlich</v>
      </c>
      <c r="O5" s="3" t="str">
        <f t="shared" ref="O5:O34" si="3">IF(E5="","",IF(E5&lt;=4,"weit unterdurchschnittlich",IF(E5&lt;=7,"unterdurchschnittlich",IF(E5&lt;=11,"durchschnittlich",IF(E5&lt;=14,"überdurchschnittlich",IF(E5&lt;=24,"weit überdurchschnittlich",IF(E5&gt;=25,"ungültiger Wert")))))))</f>
        <v>überdurchschnittlich</v>
      </c>
      <c r="P5" s="3" t="str">
        <f t="shared" ref="P5:P34" si="4">IF(F5="","",IF(F5&lt;=5,"weit unterdurchschnittlich",IF(F5&lt;=7,"unterdurchschnittlich",IF(F5&lt;=12,"durchschnittlich",IF(F5&lt;=15,"überdurchschnittlich",IF(F5&lt;=24,"weit überdurchschnittlich",IF(F5&gt;=25,"ungültiger Wert")))))))</f>
        <v>überdurchschnittlich</v>
      </c>
      <c r="Q5" s="3" t="str">
        <f t="shared" ref="Q5:Q34" si="5">IF(G5="","",IF(G5&lt;=5,"weit unterdurchschnittlich",IF(G5&lt;=8,"unterdurchschnittlich",IF(G5&lt;=13,"durchschnittlich",IF(G5&lt;=16,"überdurchschnittlich",IF(G5&lt;=24,"weit überdurchschnittlich",IF(G5&gt;=25,"ungültiger Wert")))))))</f>
        <v>überdurchschnittlich</v>
      </c>
      <c r="R5" s="3" t="str">
        <f t="shared" ref="R5:R34" si="6">IF(H5="","",IF(H5&lt;=7,"weit unterdurchschnittlich",IF(H5&lt;=9,"unterdurchschnittlich",IF(H5&lt;=15,"durchschnittlich",IF(H5&lt;=17,"überdurchschnittlich",IF(H5&lt;=24,"weit überdurchschnittlich",IF(H5&gt;=25,"ungültiger Wert")))))))</f>
        <v>durchschnittlich</v>
      </c>
      <c r="S5" s="3" t="str">
        <f t="shared" ref="S5:S34" si="7">IF(I5="","",IF(I5&lt;=7,"weit unterdurchschnittlich",IF(I5&lt;=9,"unterdurchschnittlich",IF(I5&lt;=14,"durchschnittlich",IF(I5&lt;=17,"überdurchschnittlich",IF(I5&lt;=24,"weit überdurchschnittlich",IF(I5&gt;=25,"ungültiger Wert")))))))</f>
        <v>überdurchschnittlich</v>
      </c>
      <c r="T5" s="3" t="str">
        <f t="shared" ref="T5:T34" si="8">IF(J5="","",IF(J5&lt;=7,"weit unterdurchschnittlich",IF(J5&lt;=9,"unterdurchschnittlich",IF(J5&lt;=15,"durchschnittlich",IF(J5&lt;=18,"überdurchschnittlich",IF(J5&lt;=24,"weit überdurchschnittlich",IF(J5&gt;=25,"ungültiger Wert")))))))</f>
        <v>durchschnittlich</v>
      </c>
      <c r="U5" s="42" t="str">
        <f t="shared" ref="U5:U34" si="9">IF(K5="","",IF(K5&lt;=6,"weit unterdurchschnittlich",IF(K5&lt;=9,"unterdurchschnittlich",IF(K5&lt;=16,"durchschnittlich",IF(K5&lt;=20,"überdurchschnittlich",IF(K5&lt;=24,"weit überdurchschnittlich",IF(K5&gt;=25,"ungültiger Wert")))))))</f>
        <v>durchschnittlich</v>
      </c>
      <c r="W5" s="4" t="s">
        <v>2</v>
      </c>
    </row>
    <row r="6" spans="1:23" ht="17.25" thickBot="1" x14ac:dyDescent="0.3">
      <c r="A6" s="32"/>
      <c r="B6" s="9"/>
      <c r="C6" s="9"/>
      <c r="D6" s="9"/>
      <c r="E6" s="9"/>
      <c r="F6" s="9"/>
      <c r="G6" s="9"/>
      <c r="H6" s="9"/>
      <c r="I6" s="9"/>
      <c r="J6" s="9"/>
      <c r="K6" s="25"/>
      <c r="L6" s="3" t="str">
        <f t="shared" si="0"/>
        <v/>
      </c>
      <c r="M6" s="3" t="str">
        <f t="shared" si="1"/>
        <v/>
      </c>
      <c r="N6" s="3" t="str">
        <f t="shared" si="2"/>
        <v/>
      </c>
      <c r="O6" s="3" t="str">
        <f t="shared" si="3"/>
        <v/>
      </c>
      <c r="P6" s="3" t="str">
        <f t="shared" si="4"/>
        <v/>
      </c>
      <c r="Q6" s="3" t="str">
        <f t="shared" si="5"/>
        <v/>
      </c>
      <c r="R6" s="3" t="str">
        <f t="shared" si="6"/>
        <v/>
      </c>
      <c r="S6" s="3" t="str">
        <f t="shared" si="7"/>
        <v/>
      </c>
      <c r="T6" s="3" t="str">
        <f t="shared" si="8"/>
        <v/>
      </c>
      <c r="U6" s="42" t="str">
        <f t="shared" si="9"/>
        <v/>
      </c>
      <c r="W6" s="5" t="s">
        <v>3</v>
      </c>
    </row>
    <row r="7" spans="1:23" ht="17.25" thickBot="1" x14ac:dyDescent="0.3">
      <c r="A7" s="32"/>
      <c r="B7" s="9"/>
      <c r="C7" s="9"/>
      <c r="D7" s="9"/>
      <c r="E7" s="9"/>
      <c r="F7" s="9"/>
      <c r="G7" s="9"/>
      <c r="H7" s="9"/>
      <c r="I7" s="9"/>
      <c r="J7" s="9"/>
      <c r="K7" s="25"/>
      <c r="L7" s="3" t="str">
        <f t="shared" si="0"/>
        <v/>
      </c>
      <c r="M7" s="3" t="str">
        <f t="shared" si="1"/>
        <v/>
      </c>
      <c r="N7" s="3" t="str">
        <f t="shared" si="2"/>
        <v/>
      </c>
      <c r="O7" s="3" t="str">
        <f t="shared" si="3"/>
        <v/>
      </c>
      <c r="P7" s="3" t="str">
        <f t="shared" si="4"/>
        <v/>
      </c>
      <c r="Q7" s="3" t="str">
        <f t="shared" si="5"/>
        <v/>
      </c>
      <c r="R7" s="3" t="str">
        <f t="shared" si="6"/>
        <v/>
      </c>
      <c r="S7" s="3" t="str">
        <f t="shared" si="7"/>
        <v/>
      </c>
      <c r="T7" s="3" t="str">
        <f t="shared" si="8"/>
        <v/>
      </c>
      <c r="U7" s="42" t="str">
        <f t="shared" si="9"/>
        <v/>
      </c>
      <c r="W7" s="6" t="s">
        <v>4</v>
      </c>
    </row>
    <row r="8" spans="1:23" ht="17.25" thickBot="1" x14ac:dyDescent="0.3">
      <c r="A8" s="32"/>
      <c r="B8" s="9"/>
      <c r="C8" s="9"/>
      <c r="D8" s="9"/>
      <c r="E8" s="9"/>
      <c r="F8" s="9"/>
      <c r="G8" s="9"/>
      <c r="H8" s="9"/>
      <c r="I8" s="9"/>
      <c r="J8" s="9"/>
      <c r="K8" s="25"/>
      <c r="L8" s="3" t="str">
        <f t="shared" si="0"/>
        <v/>
      </c>
      <c r="M8" s="3" t="str">
        <f t="shared" si="1"/>
        <v/>
      </c>
      <c r="N8" s="3" t="str">
        <f t="shared" si="2"/>
        <v/>
      </c>
      <c r="O8" s="3" t="str">
        <f t="shared" si="3"/>
        <v/>
      </c>
      <c r="P8" s="3" t="str">
        <f t="shared" si="4"/>
        <v/>
      </c>
      <c r="Q8" s="3" t="str">
        <f t="shared" si="5"/>
        <v/>
      </c>
      <c r="R8" s="3" t="str">
        <f t="shared" si="6"/>
        <v/>
      </c>
      <c r="S8" s="3" t="str">
        <f t="shared" si="7"/>
        <v/>
      </c>
      <c r="T8" s="3" t="str">
        <f t="shared" si="8"/>
        <v/>
      </c>
      <c r="U8" s="42" t="str">
        <f t="shared" si="9"/>
        <v/>
      </c>
      <c r="W8" s="7" t="s">
        <v>5</v>
      </c>
    </row>
    <row r="9" spans="1:23" ht="16.5" x14ac:dyDescent="0.25">
      <c r="A9" s="32"/>
      <c r="B9" s="9"/>
      <c r="C9" s="9"/>
      <c r="D9" s="9"/>
      <c r="E9" s="9"/>
      <c r="F9" s="9"/>
      <c r="G9" s="9"/>
      <c r="H9" s="9"/>
      <c r="I9" s="9"/>
      <c r="J9" s="9"/>
      <c r="K9" s="25"/>
      <c r="L9" s="3" t="str">
        <f t="shared" si="0"/>
        <v/>
      </c>
      <c r="M9" s="3" t="str">
        <f t="shared" si="1"/>
        <v/>
      </c>
      <c r="N9" s="3" t="str">
        <f t="shared" si="2"/>
        <v/>
      </c>
      <c r="O9" s="3" t="str">
        <f t="shared" si="3"/>
        <v/>
      </c>
      <c r="P9" s="3" t="str">
        <f t="shared" si="4"/>
        <v/>
      </c>
      <c r="Q9" s="3" t="str">
        <f t="shared" si="5"/>
        <v/>
      </c>
      <c r="R9" s="3" t="str">
        <f t="shared" si="6"/>
        <v/>
      </c>
      <c r="S9" s="3" t="str">
        <f t="shared" si="7"/>
        <v/>
      </c>
      <c r="T9" s="3" t="str">
        <f t="shared" si="8"/>
        <v/>
      </c>
      <c r="U9" s="42" t="str">
        <f t="shared" si="9"/>
        <v/>
      </c>
      <c r="W9" s="8" t="s">
        <v>6</v>
      </c>
    </row>
    <row r="10" spans="1:23" ht="16.5" x14ac:dyDescent="0.25">
      <c r="A10" s="32"/>
      <c r="B10" s="9"/>
      <c r="C10" s="9"/>
      <c r="D10" s="9"/>
      <c r="E10" s="9"/>
      <c r="F10" s="9"/>
      <c r="G10" s="9"/>
      <c r="H10" s="9"/>
      <c r="I10" s="9"/>
      <c r="J10" s="9"/>
      <c r="K10" s="25"/>
      <c r="L10" s="3" t="str">
        <f t="shared" si="0"/>
        <v/>
      </c>
      <c r="M10" s="3" t="str">
        <f t="shared" si="1"/>
        <v/>
      </c>
      <c r="N10" s="3" t="str">
        <f t="shared" si="2"/>
        <v/>
      </c>
      <c r="O10" s="3" t="str">
        <f t="shared" si="3"/>
        <v/>
      </c>
      <c r="P10" s="3" t="str">
        <f t="shared" si="4"/>
        <v/>
      </c>
      <c r="Q10" s="3" t="str">
        <f t="shared" si="5"/>
        <v/>
      </c>
      <c r="R10" s="3" t="str">
        <f t="shared" si="6"/>
        <v/>
      </c>
      <c r="S10" s="3" t="str">
        <f t="shared" si="7"/>
        <v/>
      </c>
      <c r="T10" s="3" t="str">
        <f t="shared" si="8"/>
        <v/>
      </c>
      <c r="U10" s="42" t="str">
        <f t="shared" si="9"/>
        <v/>
      </c>
    </row>
    <row r="11" spans="1:23" ht="16.5" x14ac:dyDescent="0.25">
      <c r="A11" s="32"/>
      <c r="B11" s="9"/>
      <c r="C11" s="9"/>
      <c r="D11" s="9"/>
      <c r="E11" s="9"/>
      <c r="F11" s="9"/>
      <c r="G11" s="9"/>
      <c r="H11" s="9"/>
      <c r="I11" s="9"/>
      <c r="J11" s="9"/>
      <c r="K11" s="25"/>
      <c r="L11" s="3" t="str">
        <f t="shared" si="0"/>
        <v/>
      </c>
      <c r="M11" s="3" t="str">
        <f t="shared" si="1"/>
        <v/>
      </c>
      <c r="N11" s="3" t="str">
        <f t="shared" si="2"/>
        <v/>
      </c>
      <c r="O11" s="3" t="str">
        <f t="shared" si="3"/>
        <v/>
      </c>
      <c r="P11" s="3" t="str">
        <f t="shared" si="4"/>
        <v/>
      </c>
      <c r="Q11" s="3" t="str">
        <f t="shared" si="5"/>
        <v/>
      </c>
      <c r="R11" s="3" t="str">
        <f t="shared" si="6"/>
        <v/>
      </c>
      <c r="S11" s="3" t="str">
        <f t="shared" si="7"/>
        <v/>
      </c>
      <c r="T11" s="3" t="str">
        <f t="shared" si="8"/>
        <v/>
      </c>
      <c r="U11" s="42" t="str">
        <f t="shared" si="9"/>
        <v/>
      </c>
    </row>
    <row r="12" spans="1:23" ht="16.5" x14ac:dyDescent="0.25">
      <c r="A12" s="32"/>
      <c r="B12" s="9"/>
      <c r="C12" s="9"/>
      <c r="D12" s="9"/>
      <c r="E12" s="9"/>
      <c r="F12" s="9"/>
      <c r="G12" s="9"/>
      <c r="H12" s="9"/>
      <c r="I12" s="9"/>
      <c r="J12" s="9"/>
      <c r="K12" s="25"/>
      <c r="L12" s="3" t="str">
        <f t="shared" si="0"/>
        <v/>
      </c>
      <c r="M12" s="3" t="str">
        <f t="shared" si="1"/>
        <v/>
      </c>
      <c r="N12" s="3" t="str">
        <f t="shared" si="2"/>
        <v/>
      </c>
      <c r="O12" s="3" t="str">
        <f t="shared" si="3"/>
        <v/>
      </c>
      <c r="P12" s="3" t="str">
        <f t="shared" si="4"/>
        <v/>
      </c>
      <c r="Q12" s="3" t="str">
        <f t="shared" si="5"/>
        <v/>
      </c>
      <c r="R12" s="3" t="str">
        <f t="shared" si="6"/>
        <v/>
      </c>
      <c r="S12" s="3" t="str">
        <f t="shared" si="7"/>
        <v/>
      </c>
      <c r="T12" s="3" t="str">
        <f t="shared" si="8"/>
        <v/>
      </c>
      <c r="U12" s="42" t="str">
        <f t="shared" si="9"/>
        <v/>
      </c>
    </row>
    <row r="13" spans="1:23" ht="16.5" x14ac:dyDescent="0.25">
      <c r="A13" s="32"/>
      <c r="B13" s="9"/>
      <c r="C13" s="9"/>
      <c r="D13" s="9"/>
      <c r="E13" s="9"/>
      <c r="F13" s="9"/>
      <c r="G13" s="9"/>
      <c r="H13" s="9"/>
      <c r="I13" s="9"/>
      <c r="J13" s="9"/>
      <c r="K13" s="25"/>
      <c r="L13" s="3" t="str">
        <f t="shared" si="0"/>
        <v/>
      </c>
      <c r="M13" s="3" t="str">
        <f t="shared" si="1"/>
        <v/>
      </c>
      <c r="N13" s="3" t="str">
        <f t="shared" si="2"/>
        <v/>
      </c>
      <c r="O13" s="3" t="str">
        <f t="shared" si="3"/>
        <v/>
      </c>
      <c r="P13" s="3" t="str">
        <f t="shared" si="4"/>
        <v/>
      </c>
      <c r="Q13" s="3" t="str">
        <f t="shared" si="5"/>
        <v/>
      </c>
      <c r="R13" s="3" t="str">
        <f t="shared" si="6"/>
        <v/>
      </c>
      <c r="S13" s="3" t="str">
        <f t="shared" si="7"/>
        <v/>
      </c>
      <c r="T13" s="3" t="str">
        <f t="shared" si="8"/>
        <v/>
      </c>
      <c r="U13" s="42" t="str">
        <f t="shared" si="9"/>
        <v/>
      </c>
    </row>
    <row r="14" spans="1:23" ht="16.5" x14ac:dyDescent="0.25">
      <c r="A14" s="32"/>
      <c r="B14" s="9"/>
      <c r="C14" s="9"/>
      <c r="D14" s="9"/>
      <c r="E14" s="9"/>
      <c r="F14" s="9"/>
      <c r="G14" s="9"/>
      <c r="H14" s="9"/>
      <c r="I14" s="9"/>
      <c r="J14" s="9"/>
      <c r="K14" s="25"/>
      <c r="L14" s="3" t="str">
        <f t="shared" si="0"/>
        <v/>
      </c>
      <c r="M14" s="3" t="str">
        <f t="shared" si="1"/>
        <v/>
      </c>
      <c r="N14" s="3" t="str">
        <f t="shared" si="2"/>
        <v/>
      </c>
      <c r="O14" s="3" t="str">
        <f t="shared" si="3"/>
        <v/>
      </c>
      <c r="P14" s="3" t="str">
        <f t="shared" si="4"/>
        <v/>
      </c>
      <c r="Q14" s="3" t="str">
        <f t="shared" si="5"/>
        <v/>
      </c>
      <c r="R14" s="3" t="str">
        <f t="shared" si="6"/>
        <v/>
      </c>
      <c r="S14" s="3" t="str">
        <f t="shared" si="7"/>
        <v/>
      </c>
      <c r="T14" s="3" t="str">
        <f t="shared" si="8"/>
        <v/>
      </c>
      <c r="U14" s="42" t="str">
        <f t="shared" si="9"/>
        <v/>
      </c>
    </row>
    <row r="15" spans="1:23" ht="16.5" x14ac:dyDescent="0.25">
      <c r="A15" s="32"/>
      <c r="B15" s="9"/>
      <c r="C15" s="9"/>
      <c r="D15" s="9"/>
      <c r="E15" s="9"/>
      <c r="F15" s="9"/>
      <c r="G15" s="9"/>
      <c r="H15" s="9"/>
      <c r="I15" s="9"/>
      <c r="J15" s="9"/>
      <c r="K15" s="25"/>
      <c r="L15" s="3" t="str">
        <f t="shared" si="0"/>
        <v/>
      </c>
      <c r="M15" s="3" t="str">
        <f t="shared" si="1"/>
        <v/>
      </c>
      <c r="N15" s="3" t="str">
        <f t="shared" si="2"/>
        <v/>
      </c>
      <c r="O15" s="3" t="str">
        <f t="shared" si="3"/>
        <v/>
      </c>
      <c r="P15" s="3" t="str">
        <f t="shared" si="4"/>
        <v/>
      </c>
      <c r="Q15" s="3" t="str">
        <f t="shared" si="5"/>
        <v/>
      </c>
      <c r="R15" s="3" t="str">
        <f t="shared" si="6"/>
        <v/>
      </c>
      <c r="S15" s="3" t="str">
        <f t="shared" si="7"/>
        <v/>
      </c>
      <c r="T15" s="3" t="str">
        <f t="shared" si="8"/>
        <v/>
      </c>
      <c r="U15" s="42" t="str">
        <f t="shared" si="9"/>
        <v/>
      </c>
    </row>
    <row r="16" spans="1:23" ht="16.5" x14ac:dyDescent="0.25">
      <c r="A16" s="32"/>
      <c r="B16" s="9"/>
      <c r="C16" s="9"/>
      <c r="D16" s="9"/>
      <c r="E16" s="9"/>
      <c r="F16" s="9"/>
      <c r="G16" s="9"/>
      <c r="H16" s="9"/>
      <c r="I16" s="9"/>
      <c r="J16" s="9"/>
      <c r="K16" s="25"/>
      <c r="L16" s="3" t="str">
        <f t="shared" si="0"/>
        <v/>
      </c>
      <c r="M16" s="3" t="str">
        <f t="shared" si="1"/>
        <v/>
      </c>
      <c r="N16" s="3" t="str">
        <f t="shared" si="2"/>
        <v/>
      </c>
      <c r="O16" s="3" t="str">
        <f t="shared" si="3"/>
        <v/>
      </c>
      <c r="P16" s="3" t="str">
        <f t="shared" si="4"/>
        <v/>
      </c>
      <c r="Q16" s="3" t="str">
        <f t="shared" si="5"/>
        <v/>
      </c>
      <c r="R16" s="3" t="str">
        <f t="shared" si="6"/>
        <v/>
      </c>
      <c r="S16" s="3" t="str">
        <f t="shared" si="7"/>
        <v/>
      </c>
      <c r="T16" s="3" t="str">
        <f t="shared" si="8"/>
        <v/>
      </c>
      <c r="U16" s="42" t="str">
        <f t="shared" si="9"/>
        <v/>
      </c>
    </row>
    <row r="17" spans="1:21" ht="16.5" x14ac:dyDescent="0.25">
      <c r="A17" s="32"/>
      <c r="B17" s="9"/>
      <c r="C17" s="9"/>
      <c r="D17" s="9"/>
      <c r="E17" s="9"/>
      <c r="F17" s="9"/>
      <c r="G17" s="9"/>
      <c r="H17" s="9"/>
      <c r="I17" s="9"/>
      <c r="J17" s="9"/>
      <c r="K17" s="25"/>
      <c r="L17" s="3" t="str">
        <f t="shared" si="0"/>
        <v/>
      </c>
      <c r="M17" s="3" t="str">
        <f t="shared" si="1"/>
        <v/>
      </c>
      <c r="N17" s="3" t="str">
        <f t="shared" si="2"/>
        <v/>
      </c>
      <c r="O17" s="3" t="str">
        <f t="shared" si="3"/>
        <v/>
      </c>
      <c r="P17" s="3" t="str">
        <f t="shared" si="4"/>
        <v/>
      </c>
      <c r="Q17" s="3" t="str">
        <f t="shared" si="5"/>
        <v/>
      </c>
      <c r="R17" s="3" t="str">
        <f t="shared" si="6"/>
        <v/>
      </c>
      <c r="S17" s="3" t="str">
        <f t="shared" si="7"/>
        <v/>
      </c>
      <c r="T17" s="3" t="str">
        <f t="shared" si="8"/>
        <v/>
      </c>
      <c r="U17" s="42" t="str">
        <f t="shared" si="9"/>
        <v/>
      </c>
    </row>
    <row r="18" spans="1:21" ht="16.5" x14ac:dyDescent="0.25">
      <c r="A18" s="32"/>
      <c r="B18" s="9"/>
      <c r="C18" s="9"/>
      <c r="D18" s="9"/>
      <c r="E18" s="9"/>
      <c r="F18" s="9"/>
      <c r="G18" s="9"/>
      <c r="H18" s="9"/>
      <c r="I18" s="9"/>
      <c r="J18" s="9"/>
      <c r="K18" s="25"/>
      <c r="L18" s="3" t="str">
        <f t="shared" si="0"/>
        <v/>
      </c>
      <c r="M18" s="3" t="str">
        <f t="shared" si="1"/>
        <v/>
      </c>
      <c r="N18" s="3" t="str">
        <f t="shared" si="2"/>
        <v/>
      </c>
      <c r="O18" s="3" t="str">
        <f t="shared" si="3"/>
        <v/>
      </c>
      <c r="P18" s="3" t="str">
        <f t="shared" si="4"/>
        <v/>
      </c>
      <c r="Q18" s="3" t="str">
        <f t="shared" si="5"/>
        <v/>
      </c>
      <c r="R18" s="3" t="str">
        <f t="shared" si="6"/>
        <v/>
      </c>
      <c r="S18" s="3" t="str">
        <f t="shared" si="7"/>
        <v/>
      </c>
      <c r="T18" s="3" t="str">
        <f t="shared" si="8"/>
        <v/>
      </c>
      <c r="U18" s="42" t="str">
        <f t="shared" si="9"/>
        <v/>
      </c>
    </row>
    <row r="19" spans="1:21" ht="16.5" x14ac:dyDescent="0.25">
      <c r="A19" s="32"/>
      <c r="B19" s="9"/>
      <c r="C19" s="9"/>
      <c r="D19" s="9"/>
      <c r="E19" s="9"/>
      <c r="F19" s="9"/>
      <c r="G19" s="9"/>
      <c r="H19" s="9"/>
      <c r="I19" s="9"/>
      <c r="J19" s="9"/>
      <c r="K19" s="25"/>
      <c r="L19" s="3" t="str">
        <f t="shared" si="0"/>
        <v/>
      </c>
      <c r="M19" s="3" t="str">
        <f t="shared" si="1"/>
        <v/>
      </c>
      <c r="N19" s="3" t="str">
        <f t="shared" si="2"/>
        <v/>
      </c>
      <c r="O19" s="3" t="str">
        <f t="shared" si="3"/>
        <v/>
      </c>
      <c r="P19" s="3" t="str">
        <f t="shared" si="4"/>
        <v/>
      </c>
      <c r="Q19" s="3" t="str">
        <f t="shared" si="5"/>
        <v/>
      </c>
      <c r="R19" s="3" t="str">
        <f t="shared" si="6"/>
        <v/>
      </c>
      <c r="S19" s="3" t="str">
        <f t="shared" si="7"/>
        <v/>
      </c>
      <c r="T19" s="3" t="str">
        <f t="shared" si="8"/>
        <v/>
      </c>
      <c r="U19" s="42" t="str">
        <f t="shared" si="9"/>
        <v/>
      </c>
    </row>
    <row r="20" spans="1:21" ht="16.5" x14ac:dyDescent="0.25">
      <c r="A20" s="32"/>
      <c r="B20" s="9"/>
      <c r="C20" s="9"/>
      <c r="D20" s="9"/>
      <c r="E20" s="9"/>
      <c r="F20" s="9"/>
      <c r="G20" s="9"/>
      <c r="H20" s="9"/>
      <c r="I20" s="9"/>
      <c r="J20" s="9"/>
      <c r="K20" s="25"/>
      <c r="L20" s="3" t="str">
        <f t="shared" si="0"/>
        <v/>
      </c>
      <c r="M20" s="3" t="str">
        <f t="shared" si="1"/>
        <v/>
      </c>
      <c r="N20" s="3" t="str">
        <f t="shared" si="2"/>
        <v/>
      </c>
      <c r="O20" s="3" t="str">
        <f t="shared" si="3"/>
        <v/>
      </c>
      <c r="P20" s="3" t="str">
        <f t="shared" si="4"/>
        <v/>
      </c>
      <c r="Q20" s="3" t="str">
        <f t="shared" si="5"/>
        <v/>
      </c>
      <c r="R20" s="3" t="str">
        <f t="shared" si="6"/>
        <v/>
      </c>
      <c r="S20" s="3" t="str">
        <f t="shared" si="7"/>
        <v/>
      </c>
      <c r="T20" s="3" t="str">
        <f t="shared" si="8"/>
        <v/>
      </c>
      <c r="U20" s="42" t="str">
        <f t="shared" si="9"/>
        <v/>
      </c>
    </row>
    <row r="21" spans="1:21" ht="16.5" x14ac:dyDescent="0.25">
      <c r="A21" s="32"/>
      <c r="B21" s="9"/>
      <c r="C21" s="9"/>
      <c r="D21" s="9"/>
      <c r="E21" s="9"/>
      <c r="F21" s="9"/>
      <c r="G21" s="9"/>
      <c r="H21" s="9"/>
      <c r="I21" s="9"/>
      <c r="J21" s="9"/>
      <c r="K21" s="25"/>
      <c r="L21" s="3" t="str">
        <f t="shared" si="0"/>
        <v/>
      </c>
      <c r="M21" s="3" t="str">
        <f t="shared" si="1"/>
        <v/>
      </c>
      <c r="N21" s="3" t="str">
        <f t="shared" si="2"/>
        <v/>
      </c>
      <c r="O21" s="3" t="str">
        <f t="shared" si="3"/>
        <v/>
      </c>
      <c r="P21" s="3" t="str">
        <f t="shared" si="4"/>
        <v/>
      </c>
      <c r="Q21" s="3" t="str">
        <f t="shared" si="5"/>
        <v/>
      </c>
      <c r="R21" s="3" t="str">
        <f t="shared" si="6"/>
        <v/>
      </c>
      <c r="S21" s="3" t="str">
        <f t="shared" si="7"/>
        <v/>
      </c>
      <c r="T21" s="3" t="str">
        <f t="shared" si="8"/>
        <v/>
      </c>
      <c r="U21" s="42" t="str">
        <f t="shared" si="9"/>
        <v/>
      </c>
    </row>
    <row r="22" spans="1:21" ht="16.5" x14ac:dyDescent="0.25">
      <c r="A22" s="32"/>
      <c r="B22" s="9"/>
      <c r="C22" s="9"/>
      <c r="D22" s="9"/>
      <c r="E22" s="9"/>
      <c r="F22" s="9"/>
      <c r="G22" s="9"/>
      <c r="H22" s="9"/>
      <c r="I22" s="9"/>
      <c r="J22" s="9"/>
      <c r="K22" s="25"/>
      <c r="L22" s="3" t="str">
        <f t="shared" si="0"/>
        <v/>
      </c>
      <c r="M22" s="3" t="str">
        <f t="shared" si="1"/>
        <v/>
      </c>
      <c r="N22" s="3" t="str">
        <f t="shared" si="2"/>
        <v/>
      </c>
      <c r="O22" s="3" t="str">
        <f t="shared" si="3"/>
        <v/>
      </c>
      <c r="P22" s="3" t="str">
        <f t="shared" si="4"/>
        <v/>
      </c>
      <c r="Q22" s="3" t="str">
        <f t="shared" si="5"/>
        <v/>
      </c>
      <c r="R22" s="3" t="str">
        <f t="shared" si="6"/>
        <v/>
      </c>
      <c r="S22" s="3" t="str">
        <f t="shared" si="7"/>
        <v/>
      </c>
      <c r="T22" s="3" t="str">
        <f t="shared" si="8"/>
        <v/>
      </c>
      <c r="U22" s="42" t="str">
        <f t="shared" si="9"/>
        <v/>
      </c>
    </row>
    <row r="23" spans="1:21" ht="16.5" x14ac:dyDescent="0.25">
      <c r="A23" s="32"/>
      <c r="B23" s="9"/>
      <c r="C23" s="9"/>
      <c r="D23" s="9"/>
      <c r="E23" s="9"/>
      <c r="F23" s="9"/>
      <c r="G23" s="9"/>
      <c r="H23" s="9"/>
      <c r="I23" s="9"/>
      <c r="J23" s="9"/>
      <c r="K23" s="25"/>
      <c r="L23" s="3" t="str">
        <f t="shared" si="0"/>
        <v/>
      </c>
      <c r="M23" s="3" t="str">
        <f t="shared" si="1"/>
        <v/>
      </c>
      <c r="N23" s="3" t="str">
        <f t="shared" si="2"/>
        <v/>
      </c>
      <c r="O23" s="3" t="str">
        <f t="shared" si="3"/>
        <v/>
      </c>
      <c r="P23" s="3" t="str">
        <f t="shared" si="4"/>
        <v/>
      </c>
      <c r="Q23" s="3" t="str">
        <f t="shared" si="5"/>
        <v/>
      </c>
      <c r="R23" s="3" t="str">
        <f t="shared" si="6"/>
        <v/>
      </c>
      <c r="S23" s="3" t="str">
        <f t="shared" si="7"/>
        <v/>
      </c>
      <c r="T23" s="3" t="str">
        <f t="shared" si="8"/>
        <v/>
      </c>
      <c r="U23" s="42" t="str">
        <f t="shared" si="9"/>
        <v/>
      </c>
    </row>
    <row r="24" spans="1:21" ht="16.5" x14ac:dyDescent="0.25">
      <c r="A24" s="32"/>
      <c r="B24" s="9"/>
      <c r="C24" s="9"/>
      <c r="D24" s="9"/>
      <c r="E24" s="9"/>
      <c r="F24" s="9"/>
      <c r="G24" s="9"/>
      <c r="H24" s="9"/>
      <c r="I24" s="9"/>
      <c r="J24" s="9"/>
      <c r="K24" s="25"/>
      <c r="L24" s="3" t="str">
        <f t="shared" si="0"/>
        <v/>
      </c>
      <c r="M24" s="3" t="str">
        <f t="shared" si="1"/>
        <v/>
      </c>
      <c r="N24" s="3" t="str">
        <f t="shared" si="2"/>
        <v/>
      </c>
      <c r="O24" s="3" t="str">
        <f t="shared" si="3"/>
        <v/>
      </c>
      <c r="P24" s="3" t="str">
        <f t="shared" si="4"/>
        <v/>
      </c>
      <c r="Q24" s="3" t="str">
        <f t="shared" si="5"/>
        <v/>
      </c>
      <c r="R24" s="3" t="str">
        <f t="shared" si="6"/>
        <v/>
      </c>
      <c r="S24" s="3" t="str">
        <f t="shared" si="7"/>
        <v/>
      </c>
      <c r="T24" s="3" t="str">
        <f t="shared" si="8"/>
        <v/>
      </c>
      <c r="U24" s="42" t="str">
        <f t="shared" si="9"/>
        <v/>
      </c>
    </row>
    <row r="25" spans="1:21" ht="16.5" x14ac:dyDescent="0.25">
      <c r="A25" s="32"/>
      <c r="B25" s="9"/>
      <c r="C25" s="9"/>
      <c r="D25" s="9"/>
      <c r="E25" s="9"/>
      <c r="F25" s="9"/>
      <c r="G25" s="9"/>
      <c r="H25" s="9"/>
      <c r="I25" s="9"/>
      <c r="J25" s="9"/>
      <c r="K25" s="25"/>
      <c r="L25" s="3" t="str">
        <f t="shared" si="0"/>
        <v/>
      </c>
      <c r="M25" s="3" t="str">
        <f t="shared" si="1"/>
        <v/>
      </c>
      <c r="N25" s="3" t="str">
        <f t="shared" si="2"/>
        <v/>
      </c>
      <c r="O25" s="3" t="str">
        <f t="shared" si="3"/>
        <v/>
      </c>
      <c r="P25" s="3" t="str">
        <f t="shared" si="4"/>
        <v/>
      </c>
      <c r="Q25" s="3" t="str">
        <f t="shared" si="5"/>
        <v/>
      </c>
      <c r="R25" s="3" t="str">
        <f t="shared" si="6"/>
        <v/>
      </c>
      <c r="S25" s="3" t="str">
        <f t="shared" si="7"/>
        <v/>
      </c>
      <c r="T25" s="3" t="str">
        <f t="shared" si="8"/>
        <v/>
      </c>
      <c r="U25" s="42" t="str">
        <f t="shared" si="9"/>
        <v/>
      </c>
    </row>
    <row r="26" spans="1:21" ht="16.5" x14ac:dyDescent="0.25">
      <c r="A26" s="32"/>
      <c r="B26" s="9"/>
      <c r="C26" s="9"/>
      <c r="D26" s="9"/>
      <c r="E26" s="9"/>
      <c r="F26" s="9"/>
      <c r="G26" s="9"/>
      <c r="H26" s="9"/>
      <c r="I26" s="9"/>
      <c r="J26" s="9"/>
      <c r="K26" s="25"/>
      <c r="L26" s="3" t="str">
        <f t="shared" si="0"/>
        <v/>
      </c>
      <c r="M26" s="3" t="str">
        <f t="shared" si="1"/>
        <v/>
      </c>
      <c r="N26" s="3" t="str">
        <f t="shared" si="2"/>
        <v/>
      </c>
      <c r="O26" s="3" t="str">
        <f t="shared" si="3"/>
        <v/>
      </c>
      <c r="P26" s="3" t="str">
        <f t="shared" si="4"/>
        <v/>
      </c>
      <c r="Q26" s="3" t="str">
        <f t="shared" si="5"/>
        <v/>
      </c>
      <c r="R26" s="3" t="str">
        <f t="shared" si="6"/>
        <v/>
      </c>
      <c r="S26" s="3" t="str">
        <f t="shared" si="7"/>
        <v/>
      </c>
      <c r="T26" s="3" t="str">
        <f t="shared" si="8"/>
        <v/>
      </c>
      <c r="U26" s="42" t="str">
        <f t="shared" si="9"/>
        <v/>
      </c>
    </row>
    <row r="27" spans="1:21" ht="16.5" x14ac:dyDescent="0.25">
      <c r="A27" s="32"/>
      <c r="B27" s="9"/>
      <c r="C27" s="9"/>
      <c r="D27" s="9"/>
      <c r="E27" s="9"/>
      <c r="F27" s="9"/>
      <c r="G27" s="9"/>
      <c r="H27" s="9"/>
      <c r="I27" s="9"/>
      <c r="J27" s="9"/>
      <c r="K27" s="25"/>
      <c r="L27" s="3" t="str">
        <f t="shared" si="0"/>
        <v/>
      </c>
      <c r="M27" s="3" t="str">
        <f t="shared" si="1"/>
        <v/>
      </c>
      <c r="N27" s="3" t="str">
        <f t="shared" si="2"/>
        <v/>
      </c>
      <c r="O27" s="3" t="str">
        <f t="shared" si="3"/>
        <v/>
      </c>
      <c r="P27" s="3" t="str">
        <f t="shared" si="4"/>
        <v/>
      </c>
      <c r="Q27" s="3" t="str">
        <f t="shared" si="5"/>
        <v/>
      </c>
      <c r="R27" s="3" t="str">
        <f t="shared" si="6"/>
        <v/>
      </c>
      <c r="S27" s="3" t="str">
        <f t="shared" si="7"/>
        <v/>
      </c>
      <c r="T27" s="3" t="str">
        <f t="shared" si="8"/>
        <v/>
      </c>
      <c r="U27" s="42" t="str">
        <f t="shared" si="9"/>
        <v/>
      </c>
    </row>
    <row r="28" spans="1:21" ht="16.5" x14ac:dyDescent="0.25">
      <c r="A28" s="32"/>
      <c r="B28" s="9"/>
      <c r="C28" s="9"/>
      <c r="D28" s="9"/>
      <c r="E28" s="9"/>
      <c r="F28" s="9"/>
      <c r="G28" s="9"/>
      <c r="H28" s="9"/>
      <c r="I28" s="9"/>
      <c r="J28" s="9"/>
      <c r="K28" s="25"/>
      <c r="L28" s="3" t="str">
        <f t="shared" si="0"/>
        <v/>
      </c>
      <c r="M28" s="3" t="str">
        <f t="shared" si="1"/>
        <v/>
      </c>
      <c r="N28" s="3" t="str">
        <f t="shared" si="2"/>
        <v/>
      </c>
      <c r="O28" s="3" t="str">
        <f t="shared" si="3"/>
        <v/>
      </c>
      <c r="P28" s="3" t="str">
        <f t="shared" si="4"/>
        <v/>
      </c>
      <c r="Q28" s="3" t="str">
        <f t="shared" si="5"/>
        <v/>
      </c>
      <c r="R28" s="3" t="str">
        <f t="shared" si="6"/>
        <v/>
      </c>
      <c r="S28" s="3" t="str">
        <f t="shared" si="7"/>
        <v/>
      </c>
      <c r="T28" s="3" t="str">
        <f t="shared" si="8"/>
        <v/>
      </c>
      <c r="U28" s="42" t="str">
        <f t="shared" si="9"/>
        <v/>
      </c>
    </row>
    <row r="29" spans="1:21" ht="16.5" x14ac:dyDescent="0.25">
      <c r="A29" s="33"/>
      <c r="B29" s="11"/>
      <c r="C29" s="11"/>
      <c r="D29" s="11"/>
      <c r="E29" s="11"/>
      <c r="F29" s="11"/>
      <c r="G29" s="11"/>
      <c r="H29" s="11"/>
      <c r="I29" s="11"/>
      <c r="J29" s="11"/>
      <c r="K29" s="26"/>
      <c r="L29" s="3" t="str">
        <f t="shared" si="0"/>
        <v/>
      </c>
      <c r="M29" s="3" t="str">
        <f t="shared" si="1"/>
        <v/>
      </c>
      <c r="N29" s="3" t="str">
        <f t="shared" si="2"/>
        <v/>
      </c>
      <c r="O29" s="3" t="str">
        <f t="shared" si="3"/>
        <v/>
      </c>
      <c r="P29" s="3" t="str">
        <f t="shared" si="4"/>
        <v/>
      </c>
      <c r="Q29" s="3" t="str">
        <f t="shared" si="5"/>
        <v/>
      </c>
      <c r="R29" s="3" t="str">
        <f t="shared" si="6"/>
        <v/>
      </c>
      <c r="S29" s="3" t="str">
        <f t="shared" si="7"/>
        <v/>
      </c>
      <c r="T29" s="3" t="str">
        <f t="shared" si="8"/>
        <v/>
      </c>
      <c r="U29" s="42" t="str">
        <f t="shared" si="9"/>
        <v/>
      </c>
    </row>
    <row r="30" spans="1:21" ht="16.5" x14ac:dyDescent="0.25">
      <c r="A30" s="27"/>
      <c r="B30" s="28"/>
      <c r="C30" s="10"/>
      <c r="D30" s="10"/>
      <c r="E30" s="10"/>
      <c r="F30" s="10"/>
      <c r="G30" s="10"/>
      <c r="H30" s="10"/>
      <c r="I30" s="10"/>
      <c r="J30" s="10"/>
      <c r="K30" s="27"/>
      <c r="L30" s="24" t="str">
        <f t="shared" si="0"/>
        <v/>
      </c>
      <c r="M30" s="12" t="str">
        <f t="shared" si="1"/>
        <v/>
      </c>
      <c r="N30" s="3" t="str">
        <f t="shared" si="2"/>
        <v/>
      </c>
      <c r="O30" s="3" t="str">
        <f t="shared" si="3"/>
        <v/>
      </c>
      <c r="P30" s="3" t="str">
        <f t="shared" si="4"/>
        <v/>
      </c>
      <c r="Q30" s="3" t="str">
        <f t="shared" si="5"/>
        <v/>
      </c>
      <c r="R30" s="3" t="str">
        <f t="shared" si="6"/>
        <v/>
      </c>
      <c r="S30" s="3" t="str">
        <f t="shared" si="7"/>
        <v/>
      </c>
      <c r="T30" s="3" t="str">
        <f t="shared" si="8"/>
        <v/>
      </c>
      <c r="U30" s="42" t="str">
        <f t="shared" si="9"/>
        <v/>
      </c>
    </row>
    <row r="31" spans="1:21" ht="16.5" x14ac:dyDescent="0.25">
      <c r="A31" s="27"/>
      <c r="B31" s="28"/>
      <c r="C31" s="10"/>
      <c r="D31" s="10"/>
      <c r="E31" s="10"/>
      <c r="F31" s="10"/>
      <c r="G31" s="10"/>
      <c r="H31" s="10"/>
      <c r="I31" s="10"/>
      <c r="J31" s="10"/>
      <c r="K31" s="27"/>
      <c r="L31" s="24" t="str">
        <f t="shared" si="0"/>
        <v/>
      </c>
      <c r="M31" s="12" t="str">
        <f t="shared" si="1"/>
        <v/>
      </c>
      <c r="N31" s="3" t="str">
        <f t="shared" si="2"/>
        <v/>
      </c>
      <c r="O31" s="3" t="str">
        <f t="shared" si="3"/>
        <v/>
      </c>
      <c r="P31" s="3" t="str">
        <f t="shared" si="4"/>
        <v/>
      </c>
      <c r="Q31" s="3" t="str">
        <f t="shared" si="5"/>
        <v/>
      </c>
      <c r="R31" s="3" t="str">
        <f t="shared" si="6"/>
        <v/>
      </c>
      <c r="S31" s="3" t="str">
        <f t="shared" si="7"/>
        <v/>
      </c>
      <c r="T31" s="3" t="str">
        <f t="shared" si="8"/>
        <v/>
      </c>
      <c r="U31" s="42" t="str">
        <f t="shared" si="9"/>
        <v/>
      </c>
    </row>
    <row r="32" spans="1:21" ht="16.5" x14ac:dyDescent="0.25">
      <c r="A32" s="27"/>
      <c r="B32" s="28"/>
      <c r="C32" s="10"/>
      <c r="D32" s="10"/>
      <c r="E32" s="10"/>
      <c r="F32" s="10"/>
      <c r="G32" s="10"/>
      <c r="H32" s="10"/>
      <c r="I32" s="10"/>
      <c r="J32" s="10"/>
      <c r="K32" s="27"/>
      <c r="L32" s="24" t="str">
        <f t="shared" si="0"/>
        <v/>
      </c>
      <c r="M32" s="12" t="str">
        <f t="shared" si="1"/>
        <v/>
      </c>
      <c r="N32" s="3" t="str">
        <f t="shared" si="2"/>
        <v/>
      </c>
      <c r="O32" s="3" t="str">
        <f t="shared" si="3"/>
        <v/>
      </c>
      <c r="P32" s="3" t="str">
        <f t="shared" si="4"/>
        <v/>
      </c>
      <c r="Q32" s="3" t="str">
        <f t="shared" si="5"/>
        <v/>
      </c>
      <c r="R32" s="3" t="str">
        <f t="shared" si="6"/>
        <v/>
      </c>
      <c r="S32" s="3" t="str">
        <f t="shared" si="7"/>
        <v/>
      </c>
      <c r="T32" s="3" t="str">
        <f t="shared" si="8"/>
        <v/>
      </c>
      <c r="U32" s="42" t="str">
        <f t="shared" si="9"/>
        <v/>
      </c>
    </row>
    <row r="33" spans="1:21" ht="16.5" x14ac:dyDescent="0.25">
      <c r="A33" s="27"/>
      <c r="B33" s="28"/>
      <c r="C33" s="10"/>
      <c r="D33" s="10"/>
      <c r="E33" s="10"/>
      <c r="F33" s="10"/>
      <c r="G33" s="10"/>
      <c r="H33" s="10"/>
      <c r="I33" s="10"/>
      <c r="J33" s="10"/>
      <c r="K33" s="27"/>
      <c r="L33" s="24" t="str">
        <f t="shared" si="0"/>
        <v/>
      </c>
      <c r="M33" s="12" t="str">
        <f t="shared" si="1"/>
        <v/>
      </c>
      <c r="N33" s="3" t="str">
        <f t="shared" si="2"/>
        <v/>
      </c>
      <c r="O33" s="3" t="str">
        <f t="shared" si="3"/>
        <v/>
      </c>
      <c r="P33" s="3" t="str">
        <f t="shared" si="4"/>
        <v/>
      </c>
      <c r="Q33" s="3" t="str">
        <f t="shared" si="5"/>
        <v/>
      </c>
      <c r="R33" s="3" t="str">
        <f t="shared" si="6"/>
        <v/>
      </c>
      <c r="S33" s="3" t="str">
        <f t="shared" si="7"/>
        <v/>
      </c>
      <c r="T33" s="3" t="str">
        <f t="shared" si="8"/>
        <v/>
      </c>
      <c r="U33" s="42" t="str">
        <f t="shared" si="9"/>
        <v/>
      </c>
    </row>
    <row r="34" spans="1:21" ht="16.5" x14ac:dyDescent="0.25">
      <c r="A34" s="27"/>
      <c r="B34" s="28"/>
      <c r="C34" s="10"/>
      <c r="D34" s="10"/>
      <c r="E34" s="10"/>
      <c r="F34" s="10"/>
      <c r="G34" s="10"/>
      <c r="H34" s="10"/>
      <c r="I34" s="10"/>
      <c r="J34" s="10"/>
      <c r="K34" s="27"/>
      <c r="L34" s="24" t="str">
        <f t="shared" si="0"/>
        <v/>
      </c>
      <c r="M34" s="12" t="str">
        <f t="shared" si="1"/>
        <v/>
      </c>
      <c r="N34" s="3" t="str">
        <f t="shared" si="2"/>
        <v/>
      </c>
      <c r="O34" s="3" t="str">
        <f t="shared" si="3"/>
        <v/>
      </c>
      <c r="P34" s="3" t="str">
        <f t="shared" si="4"/>
        <v/>
      </c>
      <c r="Q34" s="3" t="str">
        <f t="shared" si="5"/>
        <v/>
      </c>
      <c r="R34" s="3" t="str">
        <f t="shared" si="6"/>
        <v/>
      </c>
      <c r="S34" s="3" t="str">
        <f t="shared" si="7"/>
        <v/>
      </c>
      <c r="T34" s="3" t="str">
        <f t="shared" si="8"/>
        <v/>
      </c>
      <c r="U34" s="42" t="str">
        <f t="shared" si="9"/>
        <v/>
      </c>
    </row>
    <row r="35" spans="1:21" ht="17.25" thickBot="1" x14ac:dyDescent="0.3">
      <c r="A35" s="34"/>
      <c r="B35" s="35"/>
      <c r="C35" s="36"/>
      <c r="D35" s="36"/>
      <c r="E35" s="36"/>
      <c r="F35" s="36"/>
      <c r="G35" s="36"/>
      <c r="H35" s="36"/>
      <c r="I35" s="36"/>
      <c r="J35" s="36"/>
      <c r="K35" s="34"/>
      <c r="L35" s="37" t="str">
        <f t="shared" si="0"/>
        <v/>
      </c>
      <c r="M35" s="52"/>
      <c r="N35" s="38"/>
      <c r="O35" s="38"/>
      <c r="P35" s="38"/>
      <c r="Q35" s="38"/>
      <c r="R35" s="38"/>
      <c r="S35" s="38"/>
      <c r="T35" s="38"/>
      <c r="U35" s="43"/>
    </row>
    <row r="36" spans="1:21" ht="16.5" customHeight="1" thickTop="1" x14ac:dyDescent="0.3">
      <c r="A36" s="54" t="s">
        <v>34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</sheetData>
  <sheetProtection algorithmName="SHA-512" hashValue="vL9cERUvovQY7xvHLUEgMDxKUW8sQqIQcE8dNNGTAcgYKJlRi/PwTKte/JQoGrZmAtLXJewF2orFGAJ+R9TShA==" saltValue="7AJ4+cdaTjJc89FsRm5DPA==" spinCount="100000" sheet="1" sort="0" autoFilter="0"/>
  <mergeCells count="5">
    <mergeCell ref="A1:U1"/>
    <mergeCell ref="A2:U2"/>
    <mergeCell ref="B3:K3"/>
    <mergeCell ref="L3:U3"/>
    <mergeCell ref="A36:U36"/>
  </mergeCells>
  <conditionalFormatting sqref="L35:U35">
    <cfRule type="beginsWith" dxfId="98" priority="11" operator="beginsWith" text="durchschnittlich">
      <formula>LEFT(L35,LEN("durchschnittlich"))="durchschnittlich"</formula>
    </cfRule>
    <cfRule type="beginsWith" dxfId="97" priority="12" operator="beginsWith" text="unterdurchschnittlich">
      <formula>LEFT(L35,LEN("unterdurchschnittlich"))="unterdurchschnittlich"</formula>
    </cfRule>
    <cfRule type="beginsWith" dxfId="96" priority="13" operator="beginsWith" text="weit überdurchschnittlich">
      <formula>LEFT(L35,LEN("weit überdurchschnittlich"))="weit überdurchschnittlich"</formula>
    </cfRule>
    <cfRule type="beginsWith" dxfId="95" priority="14" operator="beginsWith" text="überdurchschnittlich">
      <formula>LEFT(L35,LEN("überdurchschnittlich"))="überdurchschnittlich"</formula>
    </cfRule>
    <cfRule type="beginsWith" dxfId="94" priority="15" operator="beginsWith" text="weit unterdurchschnittlich">
      <formula>LEFT(L35,LEN("weit unterdurchschnittlich"))="weit unterdurchschnittlich"</formula>
    </cfRule>
  </conditionalFormatting>
  <conditionalFormatting sqref="L5:U34">
    <cfRule type="beginsWith" dxfId="93" priority="1" operator="beginsWith" text="durchschnittlich">
      <formula>LEFT(L5,LEN("durchschnittlich"))="durchschnittlich"</formula>
    </cfRule>
    <cfRule type="beginsWith" dxfId="92" priority="2" operator="beginsWith" text="unterdurchschnittlich">
      <formula>LEFT(L5,LEN("unterdurchschnittlich"))="unterdurchschnittlich"</formula>
    </cfRule>
    <cfRule type="beginsWith" dxfId="91" priority="3" operator="beginsWith" text="weit überdurchschnittlich">
      <formula>LEFT(L5,LEN("weit überdurchschnittlich"))="weit überdurchschnittlich"</formula>
    </cfRule>
    <cfRule type="beginsWith" dxfId="90" priority="4" operator="beginsWith" text="überdurchschnittlich">
      <formula>LEFT(L5,LEN("überdurchschnittlich"))="überdurchschnittlich"</formula>
    </cfRule>
    <cfRule type="beginsWith" dxfId="89" priority="5" operator="beginsWith" text="weit unterdurchschnittlich">
      <formula>LEFT(L5,LEN("weit unterdurchschnittlich"))="weit unterdurchschnittlich"</formula>
    </cfRule>
  </conditionalFormatting>
  <hyperlinks>
    <hyperlink ref="A2:U2" r:id="rId1" display="Mathea 3 - Addition" xr:uid="{00000000-0004-0000-0200-000001000000}"/>
    <hyperlink ref="A36:U36" r:id="rId2" display="Dieses Werk ist lizenziert unter einer Creative Commons Namensnennung - Nicht-kommerziell - Weitergabe unter gleichen Bedingungen 4.0 International Lizenz" xr:uid="{332F84C9-E66E-470D-83CD-62652197F2AC}"/>
  </hyperlinks>
  <pageMargins left="0.7" right="0.7" top="0.78740157499999996" bottom="0.78740157499999996" header="0.3" footer="0.3"/>
  <pageSetup paperSize="9" scale="78" orientation="landscape" r:id="rId3"/>
  <drawing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6"/>
  <sheetViews>
    <sheetView zoomScale="84" zoomScaleNormal="84" workbookViewId="0">
      <selection activeCell="W36" sqref="W36"/>
    </sheetView>
  </sheetViews>
  <sheetFormatPr baseColWidth="10" defaultColWidth="0" defaultRowHeight="0" customHeight="1" zeroHeight="1" x14ac:dyDescent="0.25"/>
  <cols>
    <col min="1" max="1" width="24.7109375" style="53" customWidth="1"/>
    <col min="2" max="11" width="6.7109375" style="53" customWidth="1"/>
    <col min="12" max="21" width="20.140625" style="53" customWidth="1"/>
    <col min="22" max="23" width="11.5703125" style="1" customWidth="1"/>
    <col min="24" max="16384" width="0" style="1" hidden="1"/>
  </cols>
  <sheetData>
    <row r="1" spans="1:23" ht="24" thickBot="1" x14ac:dyDescent="0.3">
      <c r="A1" s="18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44"/>
    </row>
    <row r="2" spans="1:23" ht="26.25" customHeight="1" thickBot="1" x14ac:dyDescent="0.3">
      <c r="A2" s="22" t="s">
        <v>33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39"/>
    </row>
    <row r="3" spans="1:23" ht="18" customHeight="1" thickBot="1" x14ac:dyDescent="0.3">
      <c r="A3" s="46"/>
      <c r="B3" s="49" t="s">
        <v>7</v>
      </c>
      <c r="C3" s="49"/>
      <c r="D3" s="49"/>
      <c r="E3" s="49"/>
      <c r="F3" s="49"/>
      <c r="G3" s="49"/>
      <c r="H3" s="49"/>
      <c r="I3" s="49"/>
      <c r="J3" s="49"/>
      <c r="K3" s="50"/>
      <c r="L3" s="45" t="s">
        <v>18</v>
      </c>
      <c r="M3" s="45"/>
      <c r="N3" s="45"/>
      <c r="O3" s="45"/>
      <c r="P3" s="45"/>
      <c r="Q3" s="45"/>
      <c r="R3" s="45"/>
      <c r="S3" s="45"/>
      <c r="T3" s="45"/>
      <c r="U3" s="51"/>
    </row>
    <row r="4" spans="1:23" ht="17.25" thickBot="1" x14ac:dyDescent="0.35">
      <c r="A4" s="30" t="s">
        <v>0</v>
      </c>
      <c r="B4" s="47" t="s">
        <v>9</v>
      </c>
      <c r="C4" s="14" t="s">
        <v>8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47" t="s">
        <v>17</v>
      </c>
      <c r="L4" s="17" t="s">
        <v>19</v>
      </c>
      <c r="M4" s="17" t="s">
        <v>20</v>
      </c>
      <c r="N4" s="17" t="s">
        <v>21</v>
      </c>
      <c r="O4" s="17" t="s">
        <v>22</v>
      </c>
      <c r="P4" s="17" t="s">
        <v>23</v>
      </c>
      <c r="Q4" s="17" t="s">
        <v>24</v>
      </c>
      <c r="R4" s="17" t="s">
        <v>25</v>
      </c>
      <c r="S4" s="17" t="s">
        <v>26</v>
      </c>
      <c r="T4" s="17" t="s">
        <v>27</v>
      </c>
      <c r="U4" s="41" t="s">
        <v>28</v>
      </c>
      <c r="W4" s="2" t="s">
        <v>1</v>
      </c>
    </row>
    <row r="5" spans="1:23" ht="17.25" thickBot="1" x14ac:dyDescent="0.3">
      <c r="A5" s="31" t="s">
        <v>35</v>
      </c>
      <c r="B5" s="13">
        <v>8</v>
      </c>
      <c r="C5" s="13">
        <v>9</v>
      </c>
      <c r="D5" s="13">
        <v>8</v>
      </c>
      <c r="E5" s="13">
        <v>7</v>
      </c>
      <c r="F5" s="13">
        <v>8</v>
      </c>
      <c r="G5" s="13">
        <v>6</v>
      </c>
      <c r="H5" s="13">
        <v>7</v>
      </c>
      <c r="I5" s="13">
        <v>6</v>
      </c>
      <c r="J5" s="13">
        <v>8</v>
      </c>
      <c r="K5" s="48">
        <v>9</v>
      </c>
      <c r="L5" s="3" t="str">
        <f t="shared" ref="L5:L35" si="0">IF(B5="","",IF(B5&lt;=2,"weit unterdurchschnittlich",IF(B5&lt;=4,"unterdurchschnittlich",IF(B5&lt;=9,"durchschnittlich",IF(B5&lt;=12,"überdurchschnittlich",IF(B5&lt;=24,"weit überdurchschnittlich",IF(B5&gt;=25,"ungültiger Wert")))))))</f>
        <v>durchschnittlich</v>
      </c>
      <c r="M5" s="3" t="str">
        <f t="shared" ref="M5:M34" si="1">IF(C5="","",IF(C5&lt;=2,"weit unterdurchschnittlich",IF(C5&lt;=4,"unterdurchschnittlich",IF(C5&lt;=10,"durchschnittlich",IF(C5&lt;=13,"überdurchschnittlich",IF(C5&lt;=24,"weit überdurchschnittlich",IF(C5&gt;=25,"ungültiger Wert")))))))</f>
        <v>durchschnittlich</v>
      </c>
      <c r="N5" s="3" t="str">
        <f t="shared" ref="N5:N34" si="2">IF(D5="","",IF(D5&lt;=2,"weit unterdurchschnittlich",IF(D5&lt;=4,"unterdurchschnittlich",IF(D5&lt;=10,"durchschnittlich",IF(D5&lt;=13,"überdurchschnittlich",IF(D5&lt;=24,"weit überdurchschnittlich",IF(D5&gt;=25,"ungültiger Wert")))))))</f>
        <v>durchschnittlich</v>
      </c>
      <c r="O5" s="3" t="str">
        <f t="shared" ref="O5:O34" si="3">IF(E5="","",IF(E5&lt;=3,"weit unterdurchschnittlich",IF(E5&lt;=5,"unterdurchschnittlich",IF(E5&lt;=11,"durchschnittlich",IF(E5&lt;=13,"überdurchschnittlich",IF(E5&lt;=24,"weit überdurchschnittlich",IF(E5&gt;=25,"ungültiger Wert")))))))</f>
        <v>durchschnittlich</v>
      </c>
      <c r="P5" s="3" t="str">
        <f t="shared" ref="P5:P34" si="4">IF(F5="","",IF(F5&lt;=3,"weit unterdurchschnittlich",IF(F5&lt;=5,"unterdurchschnittlich",IF(F5&lt;=11,"durchschnittlich",IF(F5&lt;=14,"überdurchschnittlich",IF(F5&lt;=24,"weit überdurchschnittlich",IF(F5&gt;=25,"ungültiger Wert")))))))</f>
        <v>durchschnittlich</v>
      </c>
      <c r="Q5" s="3" t="str">
        <f t="shared" ref="Q5:Q34" si="5">IF(G5="","",IF(G5&lt;=3,"weit unterdurchschnittlich",IF(G5&lt;=6,"unterdurchschnittlich",IF(G5&lt;=12,"durchschnittlich",IF(G5&lt;=15,"überdurchschnittlich",IF(G5&lt;=24,"weit überdurchschnittlich",IF(G5&gt;=25,"ungültiger Wert")))))))</f>
        <v>unterdurchschnittlich</v>
      </c>
      <c r="R5" s="3" t="str">
        <f t="shared" ref="R5:R34" si="6">IF(H5="","",IF(H5&lt;=4,"weit unterdurchschnittlich",IF(H5&lt;=6,"unterdurchschnittlich",IF(H5&lt;=13,"durchschnittlich",IF(H5&lt;=16,"überdurchschnittlich",IF(H5&lt;=24,"weit überdurchschnittlich",IF(H5&gt;=25,"ungültiger Wert")))))))</f>
        <v>durchschnittlich</v>
      </c>
      <c r="S5" s="3" t="str">
        <f t="shared" ref="S5:S34" si="7">IF(I5="","",IF(I5&lt;=4,"weit unterdurchschnittlich",IF(I5&lt;=6,"unterdurchschnittlich",IF(I5&lt;=13,"durchschnittlich",IF(I5&lt;=16,"überdurchschnittlich",IF(I5&lt;=24,"weit überdurchschnittlich",IF(I5&gt;=25,"ungültiger Wert")))))))</f>
        <v>unterdurchschnittlich</v>
      </c>
      <c r="T5" s="3" t="str">
        <f t="shared" ref="T5:T34" si="8">IF(J5="","",IF(J5&lt;=4,"weit unterdurchschnittlich",IF(J5&lt;=6,"unterdurchschnittlich",IF(J5&lt;=13,"durchschnittlich",IF(J5&lt;=16,"überdurchschnittlich",IF(J5&lt;=24,"weit überdurchschnittlich",IF(J5&gt;=25,"ungültiger Wert")))))))</f>
        <v>durchschnittlich</v>
      </c>
      <c r="U5" s="42" t="str">
        <f t="shared" ref="U5:U34" si="9">IF(K5="","",IF(K5&lt;=4,"weit unterdurchschnittlich",IF(K5&lt;=7,"unterdurchschnittlich",IF(K5&lt;=15,"durchschnittlich",IF(K5&lt;=18,"überdurchschnittlich",IF(K5&lt;=24,"weit überdurchschnittlich",IF(K5&gt;=25,"ungültiger Wert")))))))</f>
        <v>durchschnittlich</v>
      </c>
      <c r="W5" s="4" t="s">
        <v>2</v>
      </c>
    </row>
    <row r="6" spans="1:23" ht="17.25" thickBot="1" x14ac:dyDescent="0.3">
      <c r="A6" s="32"/>
      <c r="B6" s="9"/>
      <c r="C6" s="9"/>
      <c r="D6" s="9"/>
      <c r="E6" s="9"/>
      <c r="F6" s="9"/>
      <c r="G6" s="9"/>
      <c r="H6" s="9"/>
      <c r="I6" s="9"/>
      <c r="J6" s="9"/>
      <c r="K6" s="25"/>
      <c r="L6" s="3" t="str">
        <f t="shared" si="0"/>
        <v/>
      </c>
      <c r="M6" s="3" t="str">
        <f t="shared" si="1"/>
        <v/>
      </c>
      <c r="N6" s="3" t="str">
        <f t="shared" si="2"/>
        <v/>
      </c>
      <c r="O6" s="3" t="str">
        <f t="shared" si="3"/>
        <v/>
      </c>
      <c r="P6" s="3" t="str">
        <f t="shared" si="4"/>
        <v/>
      </c>
      <c r="Q6" s="3" t="str">
        <f t="shared" si="5"/>
        <v/>
      </c>
      <c r="R6" s="3" t="str">
        <f t="shared" si="6"/>
        <v/>
      </c>
      <c r="S6" s="3" t="str">
        <f t="shared" si="7"/>
        <v/>
      </c>
      <c r="T6" s="3" t="str">
        <f t="shared" si="8"/>
        <v/>
      </c>
      <c r="U6" s="42" t="str">
        <f t="shared" si="9"/>
        <v/>
      </c>
      <c r="W6" s="5" t="s">
        <v>3</v>
      </c>
    </row>
    <row r="7" spans="1:23" ht="17.25" thickBot="1" x14ac:dyDescent="0.3">
      <c r="A7" s="32"/>
      <c r="B7" s="9"/>
      <c r="C7" s="9"/>
      <c r="D7" s="9"/>
      <c r="E7" s="9"/>
      <c r="F7" s="9"/>
      <c r="G7" s="9"/>
      <c r="H7" s="9"/>
      <c r="I7" s="9"/>
      <c r="J7" s="9"/>
      <c r="K7" s="25"/>
      <c r="L7" s="3" t="str">
        <f t="shared" si="0"/>
        <v/>
      </c>
      <c r="M7" s="3" t="str">
        <f t="shared" si="1"/>
        <v/>
      </c>
      <c r="N7" s="3" t="str">
        <f t="shared" si="2"/>
        <v/>
      </c>
      <c r="O7" s="3" t="str">
        <f t="shared" si="3"/>
        <v/>
      </c>
      <c r="P7" s="3" t="str">
        <f t="shared" si="4"/>
        <v/>
      </c>
      <c r="Q7" s="3" t="str">
        <f t="shared" si="5"/>
        <v/>
      </c>
      <c r="R7" s="3" t="str">
        <f t="shared" si="6"/>
        <v/>
      </c>
      <c r="S7" s="3" t="str">
        <f t="shared" si="7"/>
        <v/>
      </c>
      <c r="T7" s="3" t="str">
        <f t="shared" si="8"/>
        <v/>
      </c>
      <c r="U7" s="42" t="str">
        <f t="shared" si="9"/>
        <v/>
      </c>
      <c r="W7" s="6" t="s">
        <v>4</v>
      </c>
    </row>
    <row r="8" spans="1:23" ht="17.25" thickBot="1" x14ac:dyDescent="0.3">
      <c r="A8" s="32"/>
      <c r="B8" s="9"/>
      <c r="C8" s="9"/>
      <c r="D8" s="9"/>
      <c r="E8" s="9"/>
      <c r="F8" s="9"/>
      <c r="G8" s="9"/>
      <c r="H8" s="9"/>
      <c r="I8" s="9"/>
      <c r="J8" s="9"/>
      <c r="K8" s="25"/>
      <c r="L8" s="3" t="str">
        <f t="shared" si="0"/>
        <v/>
      </c>
      <c r="M8" s="3" t="str">
        <f t="shared" si="1"/>
        <v/>
      </c>
      <c r="N8" s="3" t="str">
        <f t="shared" si="2"/>
        <v/>
      </c>
      <c r="O8" s="3" t="str">
        <f t="shared" si="3"/>
        <v/>
      </c>
      <c r="P8" s="3" t="str">
        <f t="shared" si="4"/>
        <v/>
      </c>
      <c r="Q8" s="3" t="str">
        <f t="shared" si="5"/>
        <v/>
      </c>
      <c r="R8" s="3" t="str">
        <f t="shared" si="6"/>
        <v/>
      </c>
      <c r="S8" s="3" t="str">
        <f t="shared" si="7"/>
        <v/>
      </c>
      <c r="T8" s="3" t="str">
        <f t="shared" si="8"/>
        <v/>
      </c>
      <c r="U8" s="42" t="str">
        <f t="shared" si="9"/>
        <v/>
      </c>
      <c r="W8" s="7" t="s">
        <v>5</v>
      </c>
    </row>
    <row r="9" spans="1:23" ht="16.5" x14ac:dyDescent="0.25">
      <c r="A9" s="32"/>
      <c r="B9" s="9"/>
      <c r="C9" s="9"/>
      <c r="D9" s="9"/>
      <c r="E9" s="9"/>
      <c r="F9" s="9"/>
      <c r="G9" s="9"/>
      <c r="H9" s="9"/>
      <c r="I9" s="9"/>
      <c r="J9" s="9"/>
      <c r="K9" s="25"/>
      <c r="L9" s="3" t="str">
        <f t="shared" si="0"/>
        <v/>
      </c>
      <c r="M9" s="3" t="str">
        <f t="shared" si="1"/>
        <v/>
      </c>
      <c r="N9" s="3" t="str">
        <f t="shared" si="2"/>
        <v/>
      </c>
      <c r="O9" s="3" t="str">
        <f t="shared" si="3"/>
        <v/>
      </c>
      <c r="P9" s="3" t="str">
        <f t="shared" si="4"/>
        <v/>
      </c>
      <c r="Q9" s="3" t="str">
        <f t="shared" si="5"/>
        <v/>
      </c>
      <c r="R9" s="3" t="str">
        <f t="shared" si="6"/>
        <v/>
      </c>
      <c r="S9" s="3" t="str">
        <f t="shared" si="7"/>
        <v/>
      </c>
      <c r="T9" s="3" t="str">
        <f t="shared" si="8"/>
        <v/>
      </c>
      <c r="U9" s="42" t="str">
        <f t="shared" si="9"/>
        <v/>
      </c>
      <c r="W9" s="8" t="s">
        <v>6</v>
      </c>
    </row>
    <row r="10" spans="1:23" ht="16.5" x14ac:dyDescent="0.25">
      <c r="A10" s="32"/>
      <c r="B10" s="9"/>
      <c r="C10" s="9"/>
      <c r="D10" s="9"/>
      <c r="E10" s="9"/>
      <c r="F10" s="9"/>
      <c r="G10" s="9"/>
      <c r="H10" s="9"/>
      <c r="I10" s="9"/>
      <c r="J10" s="9"/>
      <c r="K10" s="25"/>
      <c r="L10" s="3" t="str">
        <f t="shared" si="0"/>
        <v/>
      </c>
      <c r="M10" s="3" t="str">
        <f t="shared" si="1"/>
        <v/>
      </c>
      <c r="N10" s="3" t="str">
        <f t="shared" si="2"/>
        <v/>
      </c>
      <c r="O10" s="3" t="str">
        <f t="shared" si="3"/>
        <v/>
      </c>
      <c r="P10" s="3" t="str">
        <f t="shared" si="4"/>
        <v/>
      </c>
      <c r="Q10" s="3" t="str">
        <f t="shared" si="5"/>
        <v/>
      </c>
      <c r="R10" s="3" t="str">
        <f t="shared" si="6"/>
        <v/>
      </c>
      <c r="S10" s="3" t="str">
        <f t="shared" si="7"/>
        <v/>
      </c>
      <c r="T10" s="3" t="str">
        <f t="shared" si="8"/>
        <v/>
      </c>
      <c r="U10" s="42" t="str">
        <f t="shared" si="9"/>
        <v/>
      </c>
    </row>
    <row r="11" spans="1:23" ht="16.5" x14ac:dyDescent="0.25">
      <c r="A11" s="32"/>
      <c r="B11" s="9"/>
      <c r="C11" s="9"/>
      <c r="D11" s="9"/>
      <c r="E11" s="9"/>
      <c r="F11" s="9"/>
      <c r="G11" s="9"/>
      <c r="H11" s="9"/>
      <c r="I11" s="9"/>
      <c r="J11" s="9"/>
      <c r="K11" s="25"/>
      <c r="L11" s="3" t="str">
        <f t="shared" si="0"/>
        <v/>
      </c>
      <c r="M11" s="3" t="str">
        <f t="shared" si="1"/>
        <v/>
      </c>
      <c r="N11" s="3" t="str">
        <f t="shared" si="2"/>
        <v/>
      </c>
      <c r="O11" s="3" t="str">
        <f t="shared" si="3"/>
        <v/>
      </c>
      <c r="P11" s="3" t="str">
        <f t="shared" si="4"/>
        <v/>
      </c>
      <c r="Q11" s="3" t="str">
        <f t="shared" si="5"/>
        <v/>
      </c>
      <c r="R11" s="3" t="str">
        <f t="shared" si="6"/>
        <v/>
      </c>
      <c r="S11" s="3" t="str">
        <f t="shared" si="7"/>
        <v/>
      </c>
      <c r="T11" s="3" t="str">
        <f t="shared" si="8"/>
        <v/>
      </c>
      <c r="U11" s="42" t="str">
        <f t="shared" si="9"/>
        <v/>
      </c>
    </row>
    <row r="12" spans="1:23" ht="16.5" x14ac:dyDescent="0.25">
      <c r="A12" s="32"/>
      <c r="B12" s="9"/>
      <c r="C12" s="9"/>
      <c r="D12" s="9"/>
      <c r="E12" s="9"/>
      <c r="F12" s="9"/>
      <c r="G12" s="9"/>
      <c r="H12" s="9"/>
      <c r="I12" s="9"/>
      <c r="J12" s="9"/>
      <c r="K12" s="25"/>
      <c r="L12" s="3" t="str">
        <f t="shared" si="0"/>
        <v/>
      </c>
      <c r="M12" s="3" t="str">
        <f t="shared" si="1"/>
        <v/>
      </c>
      <c r="N12" s="3" t="str">
        <f t="shared" si="2"/>
        <v/>
      </c>
      <c r="O12" s="3" t="str">
        <f t="shared" si="3"/>
        <v/>
      </c>
      <c r="P12" s="3" t="str">
        <f t="shared" si="4"/>
        <v/>
      </c>
      <c r="Q12" s="3" t="str">
        <f t="shared" si="5"/>
        <v/>
      </c>
      <c r="R12" s="3" t="str">
        <f t="shared" si="6"/>
        <v/>
      </c>
      <c r="S12" s="3" t="str">
        <f t="shared" si="7"/>
        <v/>
      </c>
      <c r="T12" s="3" t="str">
        <f t="shared" si="8"/>
        <v/>
      </c>
      <c r="U12" s="42" t="str">
        <f t="shared" si="9"/>
        <v/>
      </c>
    </row>
    <row r="13" spans="1:23" ht="16.5" x14ac:dyDescent="0.25">
      <c r="A13" s="32"/>
      <c r="B13" s="9"/>
      <c r="C13" s="9"/>
      <c r="D13" s="9"/>
      <c r="E13" s="9"/>
      <c r="F13" s="9"/>
      <c r="G13" s="9"/>
      <c r="H13" s="9"/>
      <c r="I13" s="9"/>
      <c r="J13" s="9"/>
      <c r="K13" s="25"/>
      <c r="L13" s="3" t="str">
        <f t="shared" si="0"/>
        <v/>
      </c>
      <c r="M13" s="3" t="str">
        <f t="shared" si="1"/>
        <v/>
      </c>
      <c r="N13" s="3" t="str">
        <f t="shared" si="2"/>
        <v/>
      </c>
      <c r="O13" s="3" t="str">
        <f t="shared" si="3"/>
        <v/>
      </c>
      <c r="P13" s="3" t="str">
        <f t="shared" si="4"/>
        <v/>
      </c>
      <c r="Q13" s="3" t="str">
        <f t="shared" si="5"/>
        <v/>
      </c>
      <c r="R13" s="3" t="str">
        <f t="shared" si="6"/>
        <v/>
      </c>
      <c r="S13" s="3" t="str">
        <f t="shared" si="7"/>
        <v/>
      </c>
      <c r="T13" s="3" t="str">
        <f t="shared" si="8"/>
        <v/>
      </c>
      <c r="U13" s="42" t="str">
        <f t="shared" si="9"/>
        <v/>
      </c>
    </row>
    <row r="14" spans="1:23" ht="16.5" x14ac:dyDescent="0.25">
      <c r="A14" s="32"/>
      <c r="B14" s="9"/>
      <c r="C14" s="9"/>
      <c r="D14" s="9"/>
      <c r="E14" s="9"/>
      <c r="F14" s="9"/>
      <c r="G14" s="9"/>
      <c r="H14" s="9"/>
      <c r="I14" s="9"/>
      <c r="J14" s="9"/>
      <c r="K14" s="25"/>
      <c r="L14" s="3" t="str">
        <f t="shared" si="0"/>
        <v/>
      </c>
      <c r="M14" s="3" t="str">
        <f t="shared" si="1"/>
        <v/>
      </c>
      <c r="N14" s="3" t="str">
        <f t="shared" si="2"/>
        <v/>
      </c>
      <c r="O14" s="3" t="str">
        <f t="shared" si="3"/>
        <v/>
      </c>
      <c r="P14" s="3" t="str">
        <f t="shared" si="4"/>
        <v/>
      </c>
      <c r="Q14" s="3" t="str">
        <f t="shared" si="5"/>
        <v/>
      </c>
      <c r="R14" s="3" t="str">
        <f t="shared" si="6"/>
        <v/>
      </c>
      <c r="S14" s="3" t="str">
        <f t="shared" si="7"/>
        <v/>
      </c>
      <c r="T14" s="3" t="str">
        <f t="shared" si="8"/>
        <v/>
      </c>
      <c r="U14" s="42" t="str">
        <f t="shared" si="9"/>
        <v/>
      </c>
    </row>
    <row r="15" spans="1:23" ht="16.5" x14ac:dyDescent="0.25">
      <c r="A15" s="32"/>
      <c r="B15" s="9"/>
      <c r="C15" s="9"/>
      <c r="D15" s="9"/>
      <c r="E15" s="9"/>
      <c r="F15" s="9"/>
      <c r="G15" s="9"/>
      <c r="H15" s="9"/>
      <c r="I15" s="9"/>
      <c r="J15" s="9"/>
      <c r="K15" s="25"/>
      <c r="L15" s="3" t="str">
        <f t="shared" si="0"/>
        <v/>
      </c>
      <c r="M15" s="3" t="str">
        <f t="shared" si="1"/>
        <v/>
      </c>
      <c r="N15" s="3" t="str">
        <f t="shared" si="2"/>
        <v/>
      </c>
      <c r="O15" s="3" t="str">
        <f t="shared" si="3"/>
        <v/>
      </c>
      <c r="P15" s="3" t="str">
        <f t="shared" si="4"/>
        <v/>
      </c>
      <c r="Q15" s="3" t="str">
        <f t="shared" si="5"/>
        <v/>
      </c>
      <c r="R15" s="3" t="str">
        <f t="shared" si="6"/>
        <v/>
      </c>
      <c r="S15" s="3" t="str">
        <f t="shared" si="7"/>
        <v/>
      </c>
      <c r="T15" s="3" t="str">
        <f t="shared" si="8"/>
        <v/>
      </c>
      <c r="U15" s="42" t="str">
        <f t="shared" si="9"/>
        <v/>
      </c>
    </row>
    <row r="16" spans="1:23" ht="16.5" x14ac:dyDescent="0.25">
      <c r="A16" s="32"/>
      <c r="B16" s="9"/>
      <c r="C16" s="9"/>
      <c r="D16" s="9"/>
      <c r="E16" s="9"/>
      <c r="F16" s="9"/>
      <c r="G16" s="9"/>
      <c r="H16" s="9"/>
      <c r="I16" s="9"/>
      <c r="J16" s="9"/>
      <c r="K16" s="25"/>
      <c r="L16" s="3" t="str">
        <f t="shared" si="0"/>
        <v/>
      </c>
      <c r="M16" s="3" t="str">
        <f t="shared" si="1"/>
        <v/>
      </c>
      <c r="N16" s="3" t="str">
        <f t="shared" si="2"/>
        <v/>
      </c>
      <c r="O16" s="3" t="str">
        <f t="shared" si="3"/>
        <v/>
      </c>
      <c r="P16" s="3" t="str">
        <f t="shared" si="4"/>
        <v/>
      </c>
      <c r="Q16" s="3" t="str">
        <f t="shared" si="5"/>
        <v/>
      </c>
      <c r="R16" s="3" t="str">
        <f t="shared" si="6"/>
        <v/>
      </c>
      <c r="S16" s="3" t="str">
        <f t="shared" si="7"/>
        <v/>
      </c>
      <c r="T16" s="3" t="str">
        <f t="shared" si="8"/>
        <v/>
      </c>
      <c r="U16" s="42" t="str">
        <f t="shared" si="9"/>
        <v/>
      </c>
    </row>
    <row r="17" spans="1:21" ht="16.5" x14ac:dyDescent="0.25">
      <c r="A17" s="32"/>
      <c r="B17" s="9"/>
      <c r="C17" s="9"/>
      <c r="D17" s="9"/>
      <c r="E17" s="9"/>
      <c r="F17" s="9"/>
      <c r="G17" s="9"/>
      <c r="H17" s="9"/>
      <c r="I17" s="9"/>
      <c r="J17" s="9"/>
      <c r="K17" s="25"/>
      <c r="L17" s="3" t="str">
        <f t="shared" si="0"/>
        <v/>
      </c>
      <c r="M17" s="3" t="str">
        <f t="shared" si="1"/>
        <v/>
      </c>
      <c r="N17" s="3" t="str">
        <f t="shared" si="2"/>
        <v/>
      </c>
      <c r="O17" s="3" t="str">
        <f t="shared" si="3"/>
        <v/>
      </c>
      <c r="P17" s="3" t="str">
        <f t="shared" si="4"/>
        <v/>
      </c>
      <c r="Q17" s="3" t="str">
        <f t="shared" si="5"/>
        <v/>
      </c>
      <c r="R17" s="3" t="str">
        <f t="shared" si="6"/>
        <v/>
      </c>
      <c r="S17" s="3" t="str">
        <f t="shared" si="7"/>
        <v/>
      </c>
      <c r="T17" s="3" t="str">
        <f t="shared" si="8"/>
        <v/>
      </c>
      <c r="U17" s="42" t="str">
        <f t="shared" si="9"/>
        <v/>
      </c>
    </row>
    <row r="18" spans="1:21" ht="16.5" x14ac:dyDescent="0.25">
      <c r="A18" s="32"/>
      <c r="B18" s="9"/>
      <c r="C18" s="9"/>
      <c r="D18" s="9"/>
      <c r="E18" s="9"/>
      <c r="F18" s="9"/>
      <c r="G18" s="9"/>
      <c r="H18" s="9"/>
      <c r="I18" s="9"/>
      <c r="J18" s="9"/>
      <c r="K18" s="25"/>
      <c r="L18" s="3" t="str">
        <f t="shared" si="0"/>
        <v/>
      </c>
      <c r="M18" s="3" t="str">
        <f t="shared" si="1"/>
        <v/>
      </c>
      <c r="N18" s="3" t="str">
        <f t="shared" si="2"/>
        <v/>
      </c>
      <c r="O18" s="3" t="str">
        <f t="shared" si="3"/>
        <v/>
      </c>
      <c r="P18" s="3" t="str">
        <f t="shared" si="4"/>
        <v/>
      </c>
      <c r="Q18" s="3" t="str">
        <f t="shared" si="5"/>
        <v/>
      </c>
      <c r="R18" s="3" t="str">
        <f t="shared" si="6"/>
        <v/>
      </c>
      <c r="S18" s="3" t="str">
        <f t="shared" si="7"/>
        <v/>
      </c>
      <c r="T18" s="3" t="str">
        <f t="shared" si="8"/>
        <v/>
      </c>
      <c r="U18" s="42" t="str">
        <f t="shared" si="9"/>
        <v/>
      </c>
    </row>
    <row r="19" spans="1:21" ht="16.5" x14ac:dyDescent="0.25">
      <c r="A19" s="32"/>
      <c r="B19" s="9"/>
      <c r="C19" s="9"/>
      <c r="D19" s="9"/>
      <c r="E19" s="9"/>
      <c r="F19" s="9"/>
      <c r="G19" s="9"/>
      <c r="H19" s="9"/>
      <c r="I19" s="9"/>
      <c r="J19" s="9"/>
      <c r="K19" s="25"/>
      <c r="L19" s="3" t="str">
        <f t="shared" si="0"/>
        <v/>
      </c>
      <c r="M19" s="3" t="str">
        <f t="shared" si="1"/>
        <v/>
      </c>
      <c r="N19" s="3" t="str">
        <f t="shared" si="2"/>
        <v/>
      </c>
      <c r="O19" s="3" t="str">
        <f t="shared" si="3"/>
        <v/>
      </c>
      <c r="P19" s="3" t="str">
        <f t="shared" si="4"/>
        <v/>
      </c>
      <c r="Q19" s="3" t="str">
        <f t="shared" si="5"/>
        <v/>
      </c>
      <c r="R19" s="3" t="str">
        <f t="shared" si="6"/>
        <v/>
      </c>
      <c r="S19" s="3" t="str">
        <f t="shared" si="7"/>
        <v/>
      </c>
      <c r="T19" s="3" t="str">
        <f t="shared" si="8"/>
        <v/>
      </c>
      <c r="U19" s="42" t="str">
        <f t="shared" si="9"/>
        <v/>
      </c>
    </row>
    <row r="20" spans="1:21" ht="16.5" x14ac:dyDescent="0.25">
      <c r="A20" s="32"/>
      <c r="B20" s="9"/>
      <c r="C20" s="9"/>
      <c r="D20" s="9"/>
      <c r="E20" s="9"/>
      <c r="F20" s="9"/>
      <c r="G20" s="9"/>
      <c r="H20" s="9"/>
      <c r="I20" s="9"/>
      <c r="J20" s="9"/>
      <c r="K20" s="25"/>
      <c r="L20" s="3" t="str">
        <f t="shared" si="0"/>
        <v/>
      </c>
      <c r="M20" s="3" t="str">
        <f t="shared" si="1"/>
        <v/>
      </c>
      <c r="N20" s="3" t="str">
        <f t="shared" si="2"/>
        <v/>
      </c>
      <c r="O20" s="3" t="str">
        <f t="shared" si="3"/>
        <v/>
      </c>
      <c r="P20" s="3" t="str">
        <f t="shared" si="4"/>
        <v/>
      </c>
      <c r="Q20" s="3" t="str">
        <f t="shared" si="5"/>
        <v/>
      </c>
      <c r="R20" s="3" t="str">
        <f t="shared" si="6"/>
        <v/>
      </c>
      <c r="S20" s="3" t="str">
        <f t="shared" si="7"/>
        <v/>
      </c>
      <c r="T20" s="3" t="str">
        <f t="shared" si="8"/>
        <v/>
      </c>
      <c r="U20" s="42" t="str">
        <f t="shared" si="9"/>
        <v/>
      </c>
    </row>
    <row r="21" spans="1:21" ht="16.5" x14ac:dyDescent="0.25">
      <c r="A21" s="32"/>
      <c r="B21" s="9"/>
      <c r="C21" s="9"/>
      <c r="D21" s="9"/>
      <c r="E21" s="9"/>
      <c r="F21" s="9"/>
      <c r="G21" s="9"/>
      <c r="H21" s="9"/>
      <c r="I21" s="9"/>
      <c r="J21" s="9"/>
      <c r="K21" s="25"/>
      <c r="L21" s="3" t="str">
        <f t="shared" si="0"/>
        <v/>
      </c>
      <c r="M21" s="3" t="str">
        <f t="shared" si="1"/>
        <v/>
      </c>
      <c r="N21" s="3" t="str">
        <f t="shared" si="2"/>
        <v/>
      </c>
      <c r="O21" s="3" t="str">
        <f t="shared" si="3"/>
        <v/>
      </c>
      <c r="P21" s="3" t="str">
        <f t="shared" si="4"/>
        <v/>
      </c>
      <c r="Q21" s="3" t="str">
        <f t="shared" si="5"/>
        <v/>
      </c>
      <c r="R21" s="3" t="str">
        <f t="shared" si="6"/>
        <v/>
      </c>
      <c r="S21" s="3" t="str">
        <f t="shared" si="7"/>
        <v/>
      </c>
      <c r="T21" s="3" t="str">
        <f t="shared" si="8"/>
        <v/>
      </c>
      <c r="U21" s="42" t="str">
        <f t="shared" si="9"/>
        <v/>
      </c>
    </row>
    <row r="22" spans="1:21" ht="16.5" x14ac:dyDescent="0.25">
      <c r="A22" s="32"/>
      <c r="B22" s="9"/>
      <c r="C22" s="9"/>
      <c r="D22" s="9"/>
      <c r="E22" s="9"/>
      <c r="F22" s="9"/>
      <c r="G22" s="9"/>
      <c r="H22" s="9"/>
      <c r="I22" s="9"/>
      <c r="J22" s="9"/>
      <c r="K22" s="25"/>
      <c r="L22" s="3" t="str">
        <f t="shared" si="0"/>
        <v/>
      </c>
      <c r="M22" s="3" t="str">
        <f t="shared" si="1"/>
        <v/>
      </c>
      <c r="N22" s="3" t="str">
        <f t="shared" si="2"/>
        <v/>
      </c>
      <c r="O22" s="3" t="str">
        <f t="shared" si="3"/>
        <v/>
      </c>
      <c r="P22" s="3" t="str">
        <f t="shared" si="4"/>
        <v/>
      </c>
      <c r="Q22" s="3" t="str">
        <f t="shared" si="5"/>
        <v/>
      </c>
      <c r="R22" s="3" t="str">
        <f t="shared" si="6"/>
        <v/>
      </c>
      <c r="S22" s="3" t="str">
        <f t="shared" si="7"/>
        <v/>
      </c>
      <c r="T22" s="3" t="str">
        <f t="shared" si="8"/>
        <v/>
      </c>
      <c r="U22" s="42" t="str">
        <f t="shared" si="9"/>
        <v/>
      </c>
    </row>
    <row r="23" spans="1:21" ht="16.5" x14ac:dyDescent="0.25">
      <c r="A23" s="32"/>
      <c r="B23" s="9"/>
      <c r="C23" s="9"/>
      <c r="D23" s="9"/>
      <c r="E23" s="9"/>
      <c r="F23" s="9"/>
      <c r="G23" s="9"/>
      <c r="H23" s="9"/>
      <c r="I23" s="9"/>
      <c r="J23" s="9"/>
      <c r="K23" s="25"/>
      <c r="L23" s="3" t="str">
        <f t="shared" si="0"/>
        <v/>
      </c>
      <c r="M23" s="3" t="str">
        <f t="shared" si="1"/>
        <v/>
      </c>
      <c r="N23" s="3" t="str">
        <f t="shared" si="2"/>
        <v/>
      </c>
      <c r="O23" s="3" t="str">
        <f t="shared" si="3"/>
        <v/>
      </c>
      <c r="P23" s="3" t="str">
        <f t="shared" si="4"/>
        <v/>
      </c>
      <c r="Q23" s="3" t="str">
        <f t="shared" si="5"/>
        <v/>
      </c>
      <c r="R23" s="3" t="str">
        <f t="shared" si="6"/>
        <v/>
      </c>
      <c r="S23" s="3" t="str">
        <f t="shared" si="7"/>
        <v/>
      </c>
      <c r="T23" s="3" t="str">
        <f t="shared" si="8"/>
        <v/>
      </c>
      <c r="U23" s="42" t="str">
        <f t="shared" si="9"/>
        <v/>
      </c>
    </row>
    <row r="24" spans="1:21" ht="16.5" x14ac:dyDescent="0.25">
      <c r="A24" s="33"/>
      <c r="B24" s="11"/>
      <c r="C24" s="11"/>
      <c r="D24" s="11"/>
      <c r="E24" s="11"/>
      <c r="F24" s="11"/>
      <c r="G24" s="11"/>
      <c r="H24" s="11"/>
      <c r="I24" s="11"/>
      <c r="J24" s="11"/>
      <c r="K24" s="26"/>
      <c r="L24" s="3" t="str">
        <f t="shared" si="0"/>
        <v/>
      </c>
      <c r="M24" s="3" t="str">
        <f t="shared" si="1"/>
        <v/>
      </c>
      <c r="N24" s="3" t="str">
        <f t="shared" si="2"/>
        <v/>
      </c>
      <c r="O24" s="3" t="str">
        <f t="shared" si="3"/>
        <v/>
      </c>
      <c r="P24" s="3" t="str">
        <f t="shared" si="4"/>
        <v/>
      </c>
      <c r="Q24" s="3" t="str">
        <f t="shared" si="5"/>
        <v/>
      </c>
      <c r="R24" s="3" t="str">
        <f t="shared" si="6"/>
        <v/>
      </c>
      <c r="S24" s="3" t="str">
        <f t="shared" si="7"/>
        <v/>
      </c>
      <c r="T24" s="3" t="str">
        <f t="shared" si="8"/>
        <v/>
      </c>
      <c r="U24" s="42" t="str">
        <f t="shared" si="9"/>
        <v/>
      </c>
    </row>
    <row r="25" spans="1:21" ht="16.5" x14ac:dyDescent="0.25">
      <c r="A25" s="27"/>
      <c r="B25" s="28"/>
      <c r="C25" s="10"/>
      <c r="D25" s="10"/>
      <c r="E25" s="10"/>
      <c r="F25" s="10"/>
      <c r="G25" s="10"/>
      <c r="H25" s="10"/>
      <c r="I25" s="10"/>
      <c r="J25" s="10"/>
      <c r="K25" s="27"/>
      <c r="L25" s="24" t="str">
        <f t="shared" si="0"/>
        <v/>
      </c>
      <c r="M25" s="12" t="str">
        <f t="shared" si="1"/>
        <v/>
      </c>
      <c r="N25" s="3" t="str">
        <f t="shared" si="2"/>
        <v/>
      </c>
      <c r="O25" s="3" t="str">
        <f t="shared" si="3"/>
        <v/>
      </c>
      <c r="P25" s="3" t="str">
        <f t="shared" si="4"/>
        <v/>
      </c>
      <c r="Q25" s="3" t="str">
        <f t="shared" si="5"/>
        <v/>
      </c>
      <c r="R25" s="3" t="str">
        <f t="shared" si="6"/>
        <v/>
      </c>
      <c r="S25" s="3" t="str">
        <f t="shared" si="7"/>
        <v/>
      </c>
      <c r="T25" s="3" t="str">
        <f t="shared" si="8"/>
        <v/>
      </c>
      <c r="U25" s="42" t="str">
        <f t="shared" si="9"/>
        <v/>
      </c>
    </row>
    <row r="26" spans="1:21" ht="16.5" x14ac:dyDescent="0.25">
      <c r="A26" s="27"/>
      <c r="B26" s="28"/>
      <c r="C26" s="10"/>
      <c r="D26" s="10"/>
      <c r="E26" s="10"/>
      <c r="F26" s="10"/>
      <c r="G26" s="10"/>
      <c r="H26" s="10"/>
      <c r="I26" s="10"/>
      <c r="J26" s="10"/>
      <c r="K26" s="27"/>
      <c r="L26" s="24" t="str">
        <f t="shared" si="0"/>
        <v/>
      </c>
      <c r="M26" s="12" t="str">
        <f t="shared" si="1"/>
        <v/>
      </c>
      <c r="N26" s="3" t="str">
        <f t="shared" si="2"/>
        <v/>
      </c>
      <c r="O26" s="3" t="str">
        <f t="shared" si="3"/>
        <v/>
      </c>
      <c r="P26" s="3" t="str">
        <f t="shared" si="4"/>
        <v/>
      </c>
      <c r="Q26" s="3" t="str">
        <f t="shared" si="5"/>
        <v/>
      </c>
      <c r="R26" s="3" t="str">
        <f t="shared" si="6"/>
        <v/>
      </c>
      <c r="S26" s="3" t="str">
        <f t="shared" si="7"/>
        <v/>
      </c>
      <c r="T26" s="3" t="str">
        <f t="shared" si="8"/>
        <v/>
      </c>
      <c r="U26" s="42" t="str">
        <f t="shared" si="9"/>
        <v/>
      </c>
    </row>
    <row r="27" spans="1:21" ht="16.5" x14ac:dyDescent="0.25">
      <c r="A27" s="27"/>
      <c r="B27" s="28"/>
      <c r="C27" s="10"/>
      <c r="D27" s="10"/>
      <c r="E27" s="10"/>
      <c r="F27" s="10"/>
      <c r="G27" s="10"/>
      <c r="H27" s="10"/>
      <c r="I27" s="10"/>
      <c r="J27" s="10"/>
      <c r="K27" s="27"/>
      <c r="L27" s="24" t="str">
        <f t="shared" si="0"/>
        <v/>
      </c>
      <c r="M27" s="12" t="str">
        <f t="shared" si="1"/>
        <v/>
      </c>
      <c r="N27" s="3" t="str">
        <f t="shared" si="2"/>
        <v/>
      </c>
      <c r="O27" s="3" t="str">
        <f t="shared" si="3"/>
        <v/>
      </c>
      <c r="P27" s="3" t="str">
        <f t="shared" si="4"/>
        <v/>
      </c>
      <c r="Q27" s="3" t="str">
        <f t="shared" si="5"/>
        <v/>
      </c>
      <c r="R27" s="3" t="str">
        <f t="shared" si="6"/>
        <v/>
      </c>
      <c r="S27" s="3" t="str">
        <f t="shared" si="7"/>
        <v/>
      </c>
      <c r="T27" s="3" t="str">
        <f t="shared" si="8"/>
        <v/>
      </c>
      <c r="U27" s="42" t="str">
        <f t="shared" si="9"/>
        <v/>
      </c>
    </row>
    <row r="28" spans="1:21" ht="16.5" x14ac:dyDescent="0.25">
      <c r="A28" s="27"/>
      <c r="B28" s="28"/>
      <c r="C28" s="10"/>
      <c r="D28" s="10"/>
      <c r="E28" s="10"/>
      <c r="F28" s="10"/>
      <c r="G28" s="10"/>
      <c r="H28" s="10"/>
      <c r="I28" s="10"/>
      <c r="J28" s="10"/>
      <c r="K28" s="27"/>
      <c r="L28" s="24" t="str">
        <f t="shared" si="0"/>
        <v/>
      </c>
      <c r="M28" s="12" t="str">
        <f t="shared" si="1"/>
        <v/>
      </c>
      <c r="N28" s="3" t="str">
        <f t="shared" si="2"/>
        <v/>
      </c>
      <c r="O28" s="3" t="str">
        <f t="shared" si="3"/>
        <v/>
      </c>
      <c r="P28" s="3" t="str">
        <f t="shared" si="4"/>
        <v/>
      </c>
      <c r="Q28" s="3" t="str">
        <f t="shared" si="5"/>
        <v/>
      </c>
      <c r="R28" s="3" t="str">
        <f t="shared" si="6"/>
        <v/>
      </c>
      <c r="S28" s="3" t="str">
        <f t="shared" si="7"/>
        <v/>
      </c>
      <c r="T28" s="3" t="str">
        <f t="shared" si="8"/>
        <v/>
      </c>
      <c r="U28" s="42" t="str">
        <f t="shared" si="9"/>
        <v/>
      </c>
    </row>
    <row r="29" spans="1:21" ht="16.5" x14ac:dyDescent="0.25">
      <c r="A29" s="27"/>
      <c r="B29" s="28"/>
      <c r="C29" s="10"/>
      <c r="D29" s="10"/>
      <c r="E29" s="10"/>
      <c r="F29" s="10"/>
      <c r="G29" s="10"/>
      <c r="H29" s="10"/>
      <c r="I29" s="10"/>
      <c r="J29" s="10"/>
      <c r="K29" s="27"/>
      <c r="L29" s="24" t="str">
        <f t="shared" si="0"/>
        <v/>
      </c>
      <c r="M29" s="12" t="str">
        <f t="shared" si="1"/>
        <v/>
      </c>
      <c r="N29" s="3" t="str">
        <f t="shared" si="2"/>
        <v/>
      </c>
      <c r="O29" s="3" t="str">
        <f t="shared" si="3"/>
        <v/>
      </c>
      <c r="P29" s="3" t="str">
        <f t="shared" si="4"/>
        <v/>
      </c>
      <c r="Q29" s="3" t="str">
        <f t="shared" si="5"/>
        <v/>
      </c>
      <c r="R29" s="3" t="str">
        <f t="shared" si="6"/>
        <v/>
      </c>
      <c r="S29" s="3" t="str">
        <f t="shared" si="7"/>
        <v/>
      </c>
      <c r="T29" s="3" t="str">
        <f t="shared" si="8"/>
        <v/>
      </c>
      <c r="U29" s="42" t="str">
        <f t="shared" si="9"/>
        <v/>
      </c>
    </row>
    <row r="30" spans="1:21" ht="16.5" x14ac:dyDescent="0.25">
      <c r="A30" s="27"/>
      <c r="B30" s="28"/>
      <c r="C30" s="10"/>
      <c r="D30" s="10"/>
      <c r="E30" s="10"/>
      <c r="F30" s="10"/>
      <c r="G30" s="10"/>
      <c r="H30" s="10"/>
      <c r="I30" s="10"/>
      <c r="J30" s="10"/>
      <c r="K30" s="27"/>
      <c r="L30" s="24" t="str">
        <f t="shared" si="0"/>
        <v/>
      </c>
      <c r="M30" s="12" t="str">
        <f t="shared" si="1"/>
        <v/>
      </c>
      <c r="N30" s="3" t="str">
        <f t="shared" si="2"/>
        <v/>
      </c>
      <c r="O30" s="3" t="str">
        <f t="shared" si="3"/>
        <v/>
      </c>
      <c r="P30" s="3" t="str">
        <f t="shared" si="4"/>
        <v/>
      </c>
      <c r="Q30" s="3" t="str">
        <f t="shared" si="5"/>
        <v/>
      </c>
      <c r="R30" s="3" t="str">
        <f t="shared" si="6"/>
        <v/>
      </c>
      <c r="S30" s="3" t="str">
        <f t="shared" si="7"/>
        <v/>
      </c>
      <c r="T30" s="3" t="str">
        <f t="shared" si="8"/>
        <v/>
      </c>
      <c r="U30" s="42" t="str">
        <f t="shared" si="9"/>
        <v/>
      </c>
    </row>
    <row r="31" spans="1:21" ht="16.5" x14ac:dyDescent="0.25">
      <c r="A31" s="27"/>
      <c r="B31" s="28"/>
      <c r="C31" s="10"/>
      <c r="D31" s="10"/>
      <c r="E31" s="10"/>
      <c r="F31" s="10"/>
      <c r="G31" s="10"/>
      <c r="H31" s="10"/>
      <c r="I31" s="10"/>
      <c r="J31" s="10"/>
      <c r="K31" s="27"/>
      <c r="L31" s="24" t="str">
        <f t="shared" si="0"/>
        <v/>
      </c>
      <c r="M31" s="12" t="str">
        <f t="shared" si="1"/>
        <v/>
      </c>
      <c r="N31" s="3" t="str">
        <f t="shared" si="2"/>
        <v/>
      </c>
      <c r="O31" s="3" t="str">
        <f t="shared" si="3"/>
        <v/>
      </c>
      <c r="P31" s="3" t="str">
        <f t="shared" si="4"/>
        <v/>
      </c>
      <c r="Q31" s="3" t="str">
        <f t="shared" si="5"/>
        <v/>
      </c>
      <c r="R31" s="3" t="str">
        <f t="shared" si="6"/>
        <v/>
      </c>
      <c r="S31" s="3" t="str">
        <f t="shared" si="7"/>
        <v/>
      </c>
      <c r="T31" s="3" t="str">
        <f t="shared" si="8"/>
        <v/>
      </c>
      <c r="U31" s="42" t="str">
        <f t="shared" si="9"/>
        <v/>
      </c>
    </row>
    <row r="32" spans="1:21" ht="16.5" x14ac:dyDescent="0.25">
      <c r="A32" s="27"/>
      <c r="B32" s="28"/>
      <c r="C32" s="10"/>
      <c r="D32" s="10"/>
      <c r="E32" s="10"/>
      <c r="F32" s="10"/>
      <c r="G32" s="10"/>
      <c r="H32" s="10"/>
      <c r="I32" s="10"/>
      <c r="J32" s="10"/>
      <c r="K32" s="27"/>
      <c r="L32" s="24" t="str">
        <f t="shared" si="0"/>
        <v/>
      </c>
      <c r="M32" s="12" t="str">
        <f t="shared" si="1"/>
        <v/>
      </c>
      <c r="N32" s="3" t="str">
        <f t="shared" si="2"/>
        <v/>
      </c>
      <c r="O32" s="3" t="str">
        <f t="shared" si="3"/>
        <v/>
      </c>
      <c r="P32" s="3" t="str">
        <f t="shared" si="4"/>
        <v/>
      </c>
      <c r="Q32" s="3" t="str">
        <f t="shared" si="5"/>
        <v/>
      </c>
      <c r="R32" s="3" t="str">
        <f t="shared" si="6"/>
        <v/>
      </c>
      <c r="S32" s="3" t="str">
        <f t="shared" si="7"/>
        <v/>
      </c>
      <c r="T32" s="3" t="str">
        <f t="shared" si="8"/>
        <v/>
      </c>
      <c r="U32" s="42" t="str">
        <f t="shared" si="9"/>
        <v/>
      </c>
    </row>
    <row r="33" spans="1:21" ht="16.5" x14ac:dyDescent="0.25">
      <c r="A33" s="27"/>
      <c r="B33" s="28"/>
      <c r="C33" s="10"/>
      <c r="D33" s="10"/>
      <c r="E33" s="10"/>
      <c r="F33" s="10"/>
      <c r="G33" s="10"/>
      <c r="H33" s="10"/>
      <c r="I33" s="10"/>
      <c r="J33" s="10"/>
      <c r="K33" s="27"/>
      <c r="L33" s="24" t="str">
        <f t="shared" si="0"/>
        <v/>
      </c>
      <c r="M33" s="12" t="str">
        <f t="shared" si="1"/>
        <v/>
      </c>
      <c r="N33" s="3" t="str">
        <f t="shared" si="2"/>
        <v/>
      </c>
      <c r="O33" s="3" t="str">
        <f t="shared" si="3"/>
        <v/>
      </c>
      <c r="P33" s="3" t="str">
        <f t="shared" si="4"/>
        <v/>
      </c>
      <c r="Q33" s="3" t="str">
        <f t="shared" si="5"/>
        <v/>
      </c>
      <c r="R33" s="3" t="str">
        <f t="shared" si="6"/>
        <v/>
      </c>
      <c r="S33" s="3" t="str">
        <f t="shared" si="7"/>
        <v/>
      </c>
      <c r="T33" s="3" t="str">
        <f t="shared" si="8"/>
        <v/>
      </c>
      <c r="U33" s="42" t="str">
        <f t="shared" si="9"/>
        <v/>
      </c>
    </row>
    <row r="34" spans="1:21" ht="16.5" x14ac:dyDescent="0.25">
      <c r="A34" s="27"/>
      <c r="B34" s="28"/>
      <c r="C34" s="10"/>
      <c r="D34" s="10"/>
      <c r="E34" s="10"/>
      <c r="F34" s="10"/>
      <c r="G34" s="10"/>
      <c r="H34" s="10"/>
      <c r="I34" s="10"/>
      <c r="J34" s="10"/>
      <c r="K34" s="27"/>
      <c r="L34" s="24" t="str">
        <f t="shared" si="0"/>
        <v/>
      </c>
      <c r="M34" s="12" t="str">
        <f t="shared" si="1"/>
        <v/>
      </c>
      <c r="N34" s="3" t="str">
        <f t="shared" si="2"/>
        <v/>
      </c>
      <c r="O34" s="3" t="str">
        <f t="shared" si="3"/>
        <v/>
      </c>
      <c r="P34" s="3" t="str">
        <f t="shared" si="4"/>
        <v/>
      </c>
      <c r="Q34" s="3" t="str">
        <f t="shared" si="5"/>
        <v/>
      </c>
      <c r="R34" s="3" t="str">
        <f t="shared" si="6"/>
        <v/>
      </c>
      <c r="S34" s="3" t="str">
        <f t="shared" si="7"/>
        <v/>
      </c>
      <c r="T34" s="3" t="str">
        <f t="shared" si="8"/>
        <v/>
      </c>
      <c r="U34" s="42" t="str">
        <f t="shared" si="9"/>
        <v/>
      </c>
    </row>
    <row r="35" spans="1:21" ht="17.25" thickBot="1" x14ac:dyDescent="0.3">
      <c r="A35" s="34"/>
      <c r="B35" s="35"/>
      <c r="C35" s="36"/>
      <c r="D35" s="36"/>
      <c r="E35" s="36"/>
      <c r="F35" s="36"/>
      <c r="G35" s="36"/>
      <c r="H35" s="36"/>
      <c r="I35" s="36"/>
      <c r="J35" s="36"/>
      <c r="K35" s="34"/>
      <c r="L35" s="37" t="str">
        <f t="shared" si="0"/>
        <v/>
      </c>
      <c r="M35" s="52"/>
      <c r="N35" s="38"/>
      <c r="O35" s="38"/>
      <c r="P35" s="38"/>
      <c r="Q35" s="38"/>
      <c r="R35" s="38"/>
      <c r="S35" s="38"/>
      <c r="T35" s="38"/>
      <c r="U35" s="43"/>
    </row>
    <row r="36" spans="1:21" ht="16.5" customHeight="1" thickTop="1" x14ac:dyDescent="0.25">
      <c r="A36" s="54" t="s">
        <v>34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</sheetData>
  <sheetProtection algorithmName="SHA-512" hashValue="yE9DCZjWZiH5HzoFGyi7ijV8ZvHjLu+VDboagjR9HWIk2v6vSQ7UZAyXS3z0YqQMmUedD5YkZyMgbiOpI8CPPQ==" saltValue="+SP5QPG9AE6GmRap/1wzyA==" spinCount="100000" sheet="1" sort="0" autoFilter="0"/>
  <mergeCells count="5">
    <mergeCell ref="A1:U1"/>
    <mergeCell ref="A2:U2"/>
    <mergeCell ref="B3:K3"/>
    <mergeCell ref="L3:U3"/>
    <mergeCell ref="A36:U1048576"/>
  </mergeCells>
  <conditionalFormatting sqref="L35:U35">
    <cfRule type="beginsWith" dxfId="67" priority="11" operator="beginsWith" text="durchschnittlich">
      <formula>LEFT(L35,LEN("durchschnittlich"))="durchschnittlich"</formula>
    </cfRule>
    <cfRule type="beginsWith" dxfId="66" priority="12" operator="beginsWith" text="unterdurchschnittlich">
      <formula>LEFT(L35,LEN("unterdurchschnittlich"))="unterdurchschnittlich"</formula>
    </cfRule>
    <cfRule type="beginsWith" dxfId="65" priority="13" operator="beginsWith" text="weit überdurchschnittlich">
      <formula>LEFT(L35,LEN("weit überdurchschnittlich"))="weit überdurchschnittlich"</formula>
    </cfRule>
    <cfRule type="beginsWith" dxfId="64" priority="14" operator="beginsWith" text="überdurchschnittlich">
      <formula>LEFT(L35,LEN("überdurchschnittlich"))="überdurchschnittlich"</formula>
    </cfRule>
    <cfRule type="beginsWith" dxfId="63" priority="15" operator="beginsWith" text="weit unterdurchschnittlich">
      <formula>LEFT(L35,LEN("weit unterdurchschnittlich"))="weit unterdurchschnittlich"</formula>
    </cfRule>
  </conditionalFormatting>
  <conditionalFormatting sqref="L5:U34">
    <cfRule type="beginsWith" dxfId="62" priority="1" operator="beginsWith" text="durchschnittlich">
      <formula>LEFT(L5,LEN("durchschnittlich"))="durchschnittlich"</formula>
    </cfRule>
    <cfRule type="beginsWith" dxfId="61" priority="2" operator="beginsWith" text="unterdurchschnittlich">
      <formula>LEFT(L5,LEN("unterdurchschnittlich"))="unterdurchschnittlich"</formula>
    </cfRule>
    <cfRule type="beginsWith" dxfId="60" priority="3" operator="beginsWith" text="weit überdurchschnittlich">
      <formula>LEFT(L5,LEN("weit überdurchschnittlich"))="weit überdurchschnittlich"</formula>
    </cfRule>
    <cfRule type="beginsWith" dxfId="59" priority="4" operator="beginsWith" text="überdurchschnittlich">
      <formula>LEFT(L5,LEN("überdurchschnittlich"))="überdurchschnittlich"</formula>
    </cfRule>
    <cfRule type="beginsWith" dxfId="58" priority="5" operator="beginsWith" text="weit unterdurchschnittlich">
      <formula>LEFT(L5,LEN("weit unterdurchschnittlich"))="weit unterdurchschnittlich"</formula>
    </cfRule>
  </conditionalFormatting>
  <hyperlinks>
    <hyperlink ref="A2:U2" r:id="rId1" display="Mathea 3 - Addition" xr:uid="{00000000-0004-0000-0300-000001000000}"/>
    <hyperlink ref="A36:U1048576" r:id="rId2" display="Dieses Werk ist lizenziert unter einer Creative Commons Namensnennung - Nicht-kommerziell - Weitergabe unter gleichen Bedingungen 4.0 International Lizenz" xr:uid="{4945612D-ACF9-4B01-982C-3242271BE08F}"/>
  </hyperlinks>
  <pageMargins left="0.7" right="0.7" top="0.78740157499999996" bottom="0.78740157499999996" header="0.3" footer="0.3"/>
  <pageSetup paperSize="9" scale="78" orientation="landscape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Addition</vt:lpstr>
      <vt:lpstr>Subtraktion</vt:lpstr>
      <vt:lpstr>Multiplikation</vt:lpstr>
      <vt:lpstr>Division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Sikora</dc:creator>
  <cp:lastModifiedBy>Dr. Simon Sikora</cp:lastModifiedBy>
  <cp:lastPrinted>2020-05-05T08:09:02Z</cp:lastPrinted>
  <dcterms:created xsi:type="dcterms:W3CDTF">2020-04-14T18:02:37Z</dcterms:created>
  <dcterms:modified xsi:type="dcterms:W3CDTF">2020-08-24T18:34:54Z</dcterms:modified>
</cp:coreProperties>
</file>