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Simon Sikora\Unibox Rostock\Misc\Manuale Lernlinie\Mathes 1\"/>
    </mc:Choice>
  </mc:AlternateContent>
  <xr:revisionPtr revIDLastSave="0" documentId="13_ncr:1_{CC7C2A98-5C05-4C33-85B0-42298C82C4E3}" xr6:coauthVersionLast="45" xr6:coauthVersionMax="45" xr10:uidLastSave="{00000000-0000-0000-0000-000000000000}"/>
  <bookViews>
    <workbookView xWindow="-120" yWindow="-120" windowWidth="29040" windowHeight="15840" tabRatio="583" xr2:uid="{00000000-000D-0000-FFFF-FFFF00000000}"/>
  </bookViews>
  <sheets>
    <sheet name="Mathes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I6" i="2" l="1"/>
  <c r="I7" i="2"/>
  <c r="I8" i="2"/>
  <c r="I9" i="2"/>
  <c r="I10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17" i="2"/>
  <c r="I5" i="2"/>
  <c r="E5" i="2"/>
  <c r="E6" i="2"/>
  <c r="E7" i="2"/>
  <c r="E8" i="2"/>
  <c r="E9" i="2"/>
  <c r="E10" i="2"/>
  <c r="E11" i="2"/>
  <c r="E12" i="2"/>
  <c r="E13" i="2"/>
  <c r="E14" i="2"/>
  <c r="E15" i="2"/>
  <c r="E16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17" i="2"/>
</calcChain>
</file>

<file path=xl/sharedStrings.xml><?xml version="1.0" encoding="utf-8"?>
<sst xmlns="http://schemas.openxmlformats.org/spreadsheetml/2006/main" count="22" uniqueCount="22">
  <si>
    <t>Name</t>
  </si>
  <si>
    <t>Legende:</t>
  </si>
  <si>
    <t>PR &gt; 90</t>
  </si>
  <si>
    <t>PR 76 - 90</t>
  </si>
  <si>
    <t>PR 26 - 75</t>
  </si>
  <si>
    <t>PR 10 - 25</t>
  </si>
  <si>
    <t>PR &lt; 10</t>
  </si>
  <si>
    <r>
      <t xml:space="preserve"> Prozentrang</t>
    </r>
    <r>
      <rPr>
        <b/>
        <sz val="11"/>
        <color theme="0"/>
        <rFont val="Arial Narrow"/>
        <family val="2"/>
      </rPr>
      <t>2</t>
    </r>
  </si>
  <si>
    <r>
      <t xml:space="preserve"> Rohwert</t>
    </r>
    <r>
      <rPr>
        <b/>
        <sz val="11"/>
        <color theme="0"/>
        <rFont val="Arial Narrow"/>
        <family val="2"/>
      </rPr>
      <t>2</t>
    </r>
  </si>
  <si>
    <r>
      <t xml:space="preserve"> Leistungseinschätzung</t>
    </r>
    <r>
      <rPr>
        <b/>
        <sz val="11"/>
        <color theme="0"/>
        <rFont val="Arial Narrow"/>
        <family val="2"/>
      </rPr>
      <t>1</t>
    </r>
  </si>
  <si>
    <r>
      <t xml:space="preserve"> T-Wert</t>
    </r>
    <r>
      <rPr>
        <b/>
        <sz val="11"/>
        <color theme="0"/>
        <rFont val="Arial Narrow"/>
        <family val="2"/>
      </rPr>
      <t>2</t>
    </r>
  </si>
  <si>
    <r>
      <t xml:space="preserve"> Leistungseinschätzung</t>
    </r>
    <r>
      <rPr>
        <b/>
        <sz val="11"/>
        <color theme="0"/>
        <rFont val="Arial Narrow"/>
        <family val="2"/>
      </rPr>
      <t>2</t>
    </r>
  </si>
  <si>
    <r>
      <t xml:space="preserve"> T-Wert</t>
    </r>
    <r>
      <rPr>
        <b/>
        <sz val="11"/>
        <color theme="0"/>
        <rFont val="Arial Narrow"/>
        <family val="2"/>
      </rPr>
      <t>1</t>
    </r>
  </si>
  <si>
    <r>
      <t xml:space="preserve"> Prozentrang</t>
    </r>
    <r>
      <rPr>
        <b/>
        <sz val="11"/>
        <color theme="0"/>
        <rFont val="Arial Narrow"/>
        <family val="2"/>
      </rPr>
      <t>1</t>
    </r>
  </si>
  <si>
    <r>
      <t xml:space="preserve"> Rohwert</t>
    </r>
    <r>
      <rPr>
        <b/>
        <sz val="11"/>
        <color theme="0"/>
        <rFont val="Arial Narrow"/>
        <family val="2"/>
      </rPr>
      <t>1</t>
    </r>
  </si>
  <si>
    <t>Klassenübersicht mit automatischer Berechnung von Prozenträngen, T-Werten und Referenzniveaus</t>
  </si>
  <si>
    <t>Dieses Werk ist lizenziert unter einer Creative Commons Namensnennung - Nicht-kommerziell - Weitergabe unter gleichen Bedingungen 4.0 International Lizenz</t>
  </si>
  <si>
    <t>Mathes 1</t>
  </si>
  <si>
    <t>Mitte Klasse 1 (20. / 21. Schulwoche)</t>
  </si>
  <si>
    <t>Anfang Klasse 2 (3. / 4. Schulwoche)</t>
  </si>
  <si>
    <t>Stand: Juni 2020</t>
  </si>
  <si>
    <t>Max Mustermann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</si>
</sst>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b/>
      <u/>
      <sz val="20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5B850"/>
        <bgColor indexed="64"/>
      </patternFill>
    </fill>
  </fills>
  <borders count="27">
    <border>
      <left/>
      <right/>
      <top/>
      <bottom/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/>
      <right style="thin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 style="thin">
        <color theme="2" tint="-0.89999084444715716"/>
      </left>
      <right/>
      <top style="thin">
        <color theme="2" tint="-0.89999084444715716"/>
      </top>
      <bottom style="thin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/>
      <diagonal/>
    </border>
    <border>
      <left/>
      <right/>
      <top style="thin">
        <color theme="2" tint="-0.89999084444715716"/>
      </top>
      <bottom style="thin">
        <color theme="2" tint="-0.8999908444471571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89999084444715716"/>
      </top>
      <bottom style="thin">
        <color theme="2" tint="-0.89999084444715716"/>
      </bottom>
      <diagonal/>
    </border>
    <border>
      <left style="thin">
        <color indexed="64"/>
      </left>
      <right/>
      <top style="thin">
        <color theme="2" tint="-0.89999084444715716"/>
      </top>
      <bottom style="thin">
        <color theme="2" tint="-0.89999084444715716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0.89999084444715716"/>
      </left>
      <right/>
      <top style="thin">
        <color theme="2" tint="-0.89999084444715716"/>
      </top>
      <bottom style="medium">
        <color indexed="64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89999084444715716"/>
      </right>
      <top/>
      <bottom/>
      <diagonal/>
    </border>
    <border>
      <left style="medium">
        <color indexed="64"/>
      </left>
      <right style="thin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 style="medium">
        <color indexed="64"/>
      </left>
      <right style="thin">
        <color theme="2" tint="-0.89999084444715716"/>
      </right>
      <top style="thin">
        <color theme="2" tint="-0.89999084444715716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2" tint="-0.89999084444715716"/>
      </top>
      <bottom style="thin">
        <color theme="2" tint="-0.89999084444715716"/>
      </bottom>
      <diagonal/>
    </border>
    <border>
      <left style="thin">
        <color theme="2" tint="-0.89999084444715716"/>
      </left>
      <right style="medium">
        <color indexed="64"/>
      </right>
      <top style="thin">
        <color theme="2" tint="-0.89999084444715716"/>
      </top>
      <bottom style="thin">
        <color theme="2" tint="-0.89999084444715716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Protection="1"/>
    <xf numFmtId="0" fontId="0" fillId="0" borderId="17" xfId="0" applyBorder="1" applyProtection="1"/>
    <xf numFmtId="0" fontId="1" fillId="0" borderId="18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0" xfId="0" applyFont="1" applyProtection="1"/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6" fillId="0" borderId="13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8" fillId="0" borderId="25" xfId="1" applyFont="1" applyBorder="1" applyAlignment="1" applyProtection="1">
      <alignment horizontal="left" vertical="center"/>
    </xf>
    <xf numFmtId="0" fontId="9" fillId="0" borderId="15" xfId="1" applyFont="1" applyBorder="1" applyAlignment="1" applyProtection="1">
      <alignment horizontal="center" vertical="center"/>
    </xf>
    <xf numFmtId="0" fontId="7" fillId="0" borderId="10" xfId="1" applyBorder="1" applyAlignment="1" applyProtection="1">
      <alignment horizontal="center" vertical="center"/>
    </xf>
    <xf numFmtId="0" fontId="7" fillId="0" borderId="22" xfId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border diagonalUp="0" diagonalDown="0">
        <left style="thin">
          <color theme="2" tint="-0.89999084444715716"/>
        </left>
        <right style="thin">
          <color theme="2" tint="-0.89999084444715716"/>
        </right>
        <top style="thin">
          <color theme="2" tint="-0.89999084444715716"/>
        </top>
        <bottom style="thin">
          <color theme="2" tint="-0.89999084444715716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border diagonalUp="0" diagonalDown="0">
        <left style="thin">
          <color theme="2" tint="-0.89999084444715716"/>
        </left>
        <right style="thin">
          <color theme="2" tint="-0.89999084444715716"/>
        </right>
        <top style="thin">
          <color theme="2" tint="-0.89999084444715716"/>
        </top>
        <bottom style="thin">
          <color theme="2" tint="-0.89999084444715716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border diagonalUp="0" diagonalDown="0">
        <left style="thin">
          <color theme="2" tint="-0.89999084444715716"/>
        </left>
        <right style="thin">
          <color theme="2" tint="-0.89999084444715716"/>
        </right>
        <top style="thin">
          <color theme="2" tint="-0.89999084444715716"/>
        </top>
        <bottom style="thin">
          <color theme="2" tint="-0.89999084444715716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vertical="center" textRotation="0" wrapText="0" indent="0" justifyLastLine="0" shrinkToFit="0" readingOrder="0"/>
      <border diagonalUp="0" diagonalDown="0">
        <left style="thin">
          <color theme="2" tint="-0.89999084444715716"/>
        </left>
        <right style="thin">
          <color theme="2" tint="-0.89999084444715716"/>
        </right>
        <top style="thin">
          <color theme="2" tint="-0.89999084444715716"/>
        </top>
        <bottom style="thin">
          <color theme="2" tint="-0.89999084444715716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border diagonalUp="0" diagonalDown="0">
        <left style="thin">
          <color theme="2" tint="-0.89999084444715716"/>
        </left>
        <right style="thin">
          <color theme="2" tint="-0.89999084444715716"/>
        </right>
        <top style="thin">
          <color theme="2" tint="-0.89999084444715716"/>
        </top>
        <bottom style="thin">
          <color theme="2" tint="-0.89999084444715716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border diagonalUp="0" diagonalDown="0">
        <left style="thin">
          <color theme="2" tint="-0.89999084444715716"/>
        </left>
        <right style="thin">
          <color theme="2" tint="-0.89999084444715716"/>
        </right>
        <top style="thin">
          <color theme="2" tint="-0.89999084444715716"/>
        </top>
        <bottom style="thin">
          <color theme="2" tint="-0.89999084444715716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2" tint="-0.89999084444715716"/>
        </left>
        <right style="thin">
          <color theme="2" tint="-0.89999084444715716"/>
        </right>
        <top style="thin">
          <color theme="2" tint="-0.89999084444715716"/>
        </top>
        <bottom style="thin">
          <color theme="2" tint="-0.89999084444715716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2" tint="-0.89999084444715716"/>
        </top>
        <bottom style="thin">
          <color theme="2" tint="-0.89999084444715716"/>
        </bottom>
      </border>
      <protection locked="0" hidden="0"/>
    </dxf>
    <dxf>
      <border outline="0">
        <left style="thin">
          <color theme="2" tint="-0.89999084444715716"/>
        </left>
        <top style="thin">
          <color theme="2" tint="-0.899990844447157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</dxfs>
  <tableStyles count="0" defaultTableStyle="TableStyleMedium2" defaultPivotStyle="PivotStyleLight16"/>
  <colors>
    <mruColors>
      <color rgb="FF95B850"/>
      <color rgb="FF8064A2"/>
      <color rgb="FF0070C0"/>
      <color rgb="FFFFC000"/>
      <color rgb="FFD60000"/>
      <color rgb="FF94B8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/to/mathes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7" name="Grafi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23315A-212E-4D3E-AB3E-2CD946D2F80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02268" cy="365288"/>
        </a:xfrm>
        <a:prstGeom prst="rect">
          <a:avLst/>
        </a:prstGeom>
      </xdr:spPr>
    </xdr:pic>
    <xdr:clientData/>
  </xdr:twoCellAnchor>
  <xdr:twoCellAnchor editAs="oneCell">
    <xdr:from>
      <xdr:col>8</xdr:col>
      <xdr:colOff>669162</xdr:colOff>
      <xdr:row>34</xdr:row>
      <xdr:rowOff>1</xdr:rowOff>
    </xdr:from>
    <xdr:to>
      <xdr:col>9</xdr:col>
      <xdr:colOff>9720</xdr:colOff>
      <xdr:row>35</xdr:row>
      <xdr:rowOff>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F94BCAB-5C5A-46CA-B61F-629D5CF43A7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5871" y="7427090"/>
          <a:ext cx="1052646" cy="1929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thes_1" displayName="Mathes_1" ref="A4:I34" totalsRowShown="0" headerRowDxfId="11" dataDxfId="10" tableBorderDxfId="9">
  <autoFilter ref="A4:I34" xr:uid="{00000000-0009-0000-0100-000001000000}"/>
  <tableColumns count="9">
    <tableColumn id="1" xr3:uid="{00000000-0010-0000-0000-000001000000}" name="Name" dataDxfId="8"/>
    <tableColumn id="2" xr3:uid="{00000000-0010-0000-0000-000002000000}" name=" Rohwert1" dataDxfId="7"/>
    <tableColumn id="3" xr3:uid="{00000000-0010-0000-0000-000003000000}" name=" Prozentrang1" dataDxfId="6">
      <calculatedColumnFormula>IF(B5=1,2,IF(B5=2,3,IF(B5=3,4,IF(B5=4,4,IF(B5=5,5,IF(B5=6,6,IF(B5=7,7,IF(B5=8,8,IF(B5=9,9,IF(B5=10,10,IF(B5=11,12,IF(B5=12,14,IF(B5=13,16,IF(B5=14,17,IF(B5=15,19,IF(B5=16,23,IF(B5=17,25,IF(B5=18,28,IF(B5=19,32,IF(B5=20,35,IF(B5=21,39,IF(B5=22,44,IF(B5=23,47,IF(B5=24,49,IF(B5=25,52,IF(B5=26,56,IF(B5=27,60,IF(B5=28,63,IF(B5=29,66,IF(B5=30,69,IF(B5=31,71,IF(B5=32,75,IF(B5=33,78,IF(B5=34,80,IF(B5=35,84,IF(B5=36,87,IF(B5=37,90,IF(B5=38,93,IF(B5=39,94,IF(B5=40,96,IF(B5=41,98,IF(B5=42,99,IF(B5=43,100,IF(B5=44,100,IF(B5="","",IF(B5=0,1,IF(B5&gt;=45,"ungültiger Wert")))))))))))))))))))))))))))))))))))))))))))))))</calculatedColumnFormula>
    </tableColumn>
    <tableColumn id="4" xr3:uid="{00000000-0010-0000-0000-000004000000}" name=" T-Wert1" dataDxfId="5">
      <calculatedColumnFormula>IF(B5=1,27,IF(B5=2,28,IF(B5=3,29,IF(B5=4,30,IF(B5=5,31,IF(B5=6,32,IF(B5=7,33,IF(B5=8,34,IF(B5=9,35,IF(B5=10,36,IF(B5=11,37,IF(B5=12,38,IF(B5=13,39,IF(B5=14,40,IF(B5=15,41,IF(B5=16,42,IF(B5=17,43,IF(B5=18,44,IF(B5=19,45,IF(B5=20,46,IF(B5=21,47,IF(B5=22,48,IF(B5=23,49,IF(B5=24,50,IF(B5=25,51,IF(B5=26,52,IF(B5=27,53,IF(B5=28,54,IF(B5=29,55,IF(B5=30,56,IF(B5=31,56,IF(B5=32,57,IF(B5=33,58,IF(B5=34,59,IF(B5=35,60,IF(B5=36,61,IF(B5=37,62,IF(B5=38,63,IF(B5=39,64,IF(B5=40,65,IF(B5=41,66,IF(B5=42,67,IF(B5=43,68,IF(B5=44,69,IF(B5="","",IF(B5=0,26,IF(B5&gt;=45,"ungültiger Wert")))))))))))))))))))))))))))))))))))))))))))))))</calculatedColumnFormula>
    </tableColumn>
    <tableColumn id="5" xr3:uid="{00000000-0010-0000-0000-000005000000}" name=" Leistungseinschätzung1" dataDxfId="4">
      <calculatedColumnFormula>IF(C5&lt;10,"weit unterdurchschnittlich",IF(C5&lt;=25,"unterdurchschnittlich",IF(C5&lt;=75,"durchschnittlich",IF(C5&lt;=90,"überdurchschnittlich",IF(C5&lt;=100,"weit überdurchschnittlich",IF(C5="","",IF(C5&gt;=101,"ungültiger Wert")))))))</calculatedColumnFormula>
    </tableColumn>
    <tableColumn id="6" xr3:uid="{00000000-0010-0000-0000-000006000000}" name=" Rohwert2" dataDxfId="3"/>
    <tableColumn id="7" xr3:uid="{00000000-0010-0000-0000-000007000000}" name=" Prozentrang2" dataDxfId="2">
      <calculatedColumnFormula>IF(F5=1,0,IF(F5=2,0,IF(F5=3,0,IF(F5=4,1,IF(F5=5,1,IF(F5=6,2,IF(F5=7,2,IF(F5=8,3,IF(F5=9,3,IF(F5=10,3,IF(F5=11,4,IF(F5=12,4,IF(F5=13,5,IF(F5=14,5,IF(F5=15,6,IF(F5=16,6,IF(F5=17,7,IF(F5=18,8,IF(F5=19,9,IF(F5=20,9,IF(F5=21,10,IF(F5=22,11,IF(F5=23,12,IF(F5=24,14,IF(F5=25,14,IF(F5=26,16,IF(F5=27,18,IF(F5=28,20,IF(F5=29,22,IF(F5=30,24,IF(F5=31,26,IF(F5=32,28,IF(F5=33,31,IF(F5=34,34,IF(F5=35,38,IF(F5=36,41,IF(F5=37,45,IF(F5=38,51,IF(F5=39,57,IF(F5=40,65,IF(F5=41,74,IF(F5=42,82,IF(F5=43,93,IF(F5=44,100,IF(F5="","",IF(F5=0,0,IF(F5&gt;=45,"ungültiger Wert")))))))))))))))))))))))))))))))))))))))))))))))</calculatedColumnFormula>
    </tableColumn>
    <tableColumn id="8" xr3:uid="{00000000-0010-0000-0000-000008000000}" name=" T-Wert2" dataDxfId="1">
      <calculatedColumnFormula>IF(F5=1,13,IF(F5=2,14,IF(F5=3,15,IF(F5=4,16,IF(F5=5,17,IF(F5=6,18,IF(F5=7,20,IF(F5=8,21,IF(F5=9,22,IF(F5=10,23,IF(F5=11,24,IF(F5=12,25,IF(F5=13,26,IF(F5=14,27,IF(F5=15,28,IF(F5=16,29,IF(F5=17,30,IF(F5=18,32,IF(F5=19,33,IF(F5=20,34,IF(F5=21,35,IF(F5=22,36,IF(F5=23,37,IF(F5=24,38,IF(F5=25,39,IF(F5=26,40,IF(F5=27,41,IF(F5=28,42,IF(F5=29,43,IF(F5=30,45,IF(F5=31,46,IF(F5=32,47,IF(F5=33,48,IF(F5=34,49,IF(F5=35,50,IF(F5=36,51,IF(F5=37,52,IF(F5=38,53,IF(F5=39,54,IF(F5=40,55,IF(F5=41,57,IF(F5=42,58,IF(F5=43,59,IF(F5=44,60,IF(F5="","",IF(F5=0,12,IF(F5&gt;=45,"ungültiger Wert")))))))))))))))))))))))))))))))))))))))))))))))</calculatedColumnFormula>
    </tableColumn>
    <tableColumn id="9" xr3:uid="{00000000-0010-0000-0000-000009000000}" name=" Leistungseinschätzung2" dataDxfId="0">
      <calculatedColumnFormula>IF(G5&lt;10,"weit unterdurchschnittlich",IF(G5&lt;=25,"unterdurchschnittlich",IF(G5&lt;=75,"durchschnittlich",IF(G5&lt;=90,"überdurchschnittlich",IF(G5&lt;=100,"weit überdurchschnittlich",IF(F5="","",IF(G5&gt;=101,"ungültiger Wert")))))))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rnlinie.de/to/mathes1" TargetMode="External"/><Relationship Id="rId1" Type="http://schemas.openxmlformats.org/officeDocument/2006/relationships/hyperlink" Target="http://creativecommons.org/licenses/by-nc-sa/4.0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="90" zoomScaleNormal="90" workbookViewId="0">
      <selection activeCell="B28" sqref="B28"/>
    </sheetView>
  </sheetViews>
  <sheetFormatPr baseColWidth="10" defaultColWidth="0" defaultRowHeight="15" zeroHeight="1" x14ac:dyDescent="0.25"/>
  <cols>
    <col min="1" max="9" width="25.7109375" style="1" customWidth="1"/>
    <col min="10" max="11" width="11.5703125" style="1" customWidth="1"/>
    <col min="12" max="16384" width="0" style="1" hidden="1"/>
  </cols>
  <sheetData>
    <row r="1" spans="1:11" ht="23.25" x14ac:dyDescent="0.3">
      <c r="A1" s="26" t="s">
        <v>15</v>
      </c>
      <c r="B1" s="27"/>
      <c r="C1" s="27"/>
      <c r="D1" s="27"/>
      <c r="E1" s="27"/>
      <c r="F1" s="27"/>
      <c r="G1" s="27"/>
      <c r="H1" s="27"/>
      <c r="I1" s="28"/>
      <c r="J1" s="24" t="s">
        <v>20</v>
      </c>
      <c r="K1" s="25"/>
    </row>
    <row r="2" spans="1:11" ht="26.25" customHeight="1" x14ac:dyDescent="0.25">
      <c r="A2" s="30" t="s">
        <v>17</v>
      </c>
      <c r="B2" s="31"/>
      <c r="C2" s="31"/>
      <c r="D2" s="31"/>
      <c r="E2" s="31"/>
      <c r="F2" s="31"/>
      <c r="G2" s="31"/>
      <c r="H2" s="31"/>
      <c r="I2" s="32"/>
    </row>
    <row r="3" spans="1:11" ht="18" customHeight="1" x14ac:dyDescent="0.25">
      <c r="A3" s="2"/>
      <c r="B3" s="33" t="s">
        <v>18</v>
      </c>
      <c r="C3" s="34"/>
      <c r="D3" s="34"/>
      <c r="E3" s="35"/>
      <c r="F3" s="33" t="s">
        <v>19</v>
      </c>
      <c r="G3" s="34"/>
      <c r="H3" s="34"/>
      <c r="I3" s="36"/>
    </row>
    <row r="4" spans="1:11" ht="16.5" x14ac:dyDescent="0.3">
      <c r="A4" s="3" t="s">
        <v>0</v>
      </c>
      <c r="B4" s="4" t="s">
        <v>14</v>
      </c>
      <c r="C4" s="5" t="s">
        <v>13</v>
      </c>
      <c r="D4" s="4" t="s">
        <v>12</v>
      </c>
      <c r="E4" s="4" t="s">
        <v>9</v>
      </c>
      <c r="F4" s="4" t="s">
        <v>8</v>
      </c>
      <c r="G4" s="4" t="s">
        <v>7</v>
      </c>
      <c r="H4" s="5" t="s">
        <v>10</v>
      </c>
      <c r="I4" s="6" t="s">
        <v>11</v>
      </c>
      <c r="K4" s="7" t="s">
        <v>1</v>
      </c>
    </row>
    <row r="5" spans="1:11" ht="17.25" thickBot="1" x14ac:dyDescent="0.3">
      <c r="A5" s="18" t="s">
        <v>21</v>
      </c>
      <c r="B5" s="20">
        <v>26</v>
      </c>
      <c r="C5" s="9">
        <f>IF(B5=1,2,IF(B5=2,3,IF(B5=3,4,IF(B5=4,4,IF(B5=5,5,IF(B5=6,6,IF(B5=7,7,IF(B5=8,8,IF(B5=9,9,IF(B5=10,10,IF(B5=11,12,IF(B5=12,14,IF(B5=13,16,IF(B5=14,17,IF(B5=15,19,IF(B5=16,23,IF(B5=17,25,IF(B5=18,28,IF(B5=19,32,IF(B5=20,35,IF(B5=21,39,IF(B5=22,44,IF(B5=23,47,IF(B5=24,49,IF(B5=25,52,IF(B5=26,56,IF(B5=27,60,IF(B5=28,63,IF(B5=29,66,IF(B5=30,69,IF(B5=31,71,IF(B5=32,75,IF(B5=33,78,IF(B5=34,80,IF(B5=35,84,IF(B5=36,87,IF(B5=37,90,IF(B5=38,93,IF(B5=39,94,IF(B5=40,96,IF(B5=41,98,IF(B5=42,99,IF(B5=43,100,IF(B5=44,100,IF(B5="","",IF(B5=0,1,IF(B5&gt;=45,"ungültiger Wert")))))))))))))))))))))))))))))))))))))))))))))))</f>
        <v>56</v>
      </c>
      <c r="D5" s="10">
        <f t="shared" ref="D5:D34" si="0">IF(B5=1,27,IF(B5=2,28,IF(B5=3,29,IF(B5=4,30,IF(B5=5,31,IF(B5=6,32,IF(B5=7,33,IF(B5=8,34,IF(B5=9,35,IF(B5=10,36,IF(B5=11,37,IF(B5=12,38,IF(B5=13,39,IF(B5=14,40,IF(B5=15,41,IF(B5=16,42,IF(B5=17,43,IF(B5=18,44,IF(B5=19,45,IF(B5=20,46,IF(B5=21,47,IF(B5=22,48,IF(B5=23,49,IF(B5=24,50,IF(B5=25,51,IF(B5=26,52,IF(B5=27,53,IF(B5=28,54,IF(B5=29,55,IF(B5=30,56,IF(B5=31,56,IF(B5=32,57,IF(B5=33,58,IF(B5=34,59,IF(B5=35,60,IF(B5=36,61,IF(B5=37,62,IF(B5=38,63,IF(B5=39,64,IF(B5=40,65,IF(B5=41,66,IF(B5=42,67,IF(B5=43,68,IF(B5=44,69,IF(B5="","",IF(B5=0,26,IF(B5&gt;=45,"ungültiger Wert")))))))))))))))))))))))))))))))))))))))))))))))</f>
        <v>52</v>
      </c>
      <c r="E5" s="11" t="str">
        <f>IF(C5&lt;10,"weit unterdurchschnittlich",IF(C5&lt;=25,"unterdurchschnittlich",IF(C5&lt;=75,"durchschnittlich",IF(C5&lt;=90,"überdurchschnittlich",IF(C5&lt;=100,"weit überdurchschnittlich",IF(C5="","",IF(C5&gt;=101,"ungültiger Wert")))))))</f>
        <v>durchschnittlich</v>
      </c>
      <c r="F5" s="22">
        <v>42</v>
      </c>
      <c r="G5" s="8">
        <f t="shared" ref="G5:G34" si="1">IF(F5=1,0,IF(F5=2,0,IF(F5=3,0,IF(F5=4,1,IF(F5=5,1,IF(F5=6,2,IF(F5=7,2,IF(F5=8,3,IF(F5=9,3,IF(F5=10,3,IF(F5=11,4,IF(F5=12,4,IF(F5=13,5,IF(F5=14,5,IF(F5=15,6,IF(F5=16,6,IF(F5=17,7,IF(F5=18,8,IF(F5=19,9,IF(F5=20,9,IF(F5=21,10,IF(F5=22,11,IF(F5=23,12,IF(F5=24,14,IF(F5=25,14,IF(F5=26,16,IF(F5=27,18,IF(F5=28,20,IF(F5=29,22,IF(F5=30,24,IF(F5=31,26,IF(F5=32,28,IF(F5=33,31,IF(F5=34,34,IF(F5=35,38,IF(F5=36,41,IF(F5=37,45,IF(F5=38,51,IF(F5=39,57,IF(F5=40,65,IF(F5=41,74,IF(F5=42,82,IF(F5=43,93,IF(F5=44,100,IF(F5="","",IF(F5=0,0,IF(F5&gt;=45,"ungültiger Wert")))))))))))))))))))))))))))))))))))))))))))))))</f>
        <v>82</v>
      </c>
      <c r="H5" s="9">
        <f t="shared" ref="H5:H34" si="2">IF(F5=1,13,IF(F5=2,14,IF(F5=3,15,IF(F5=4,16,IF(F5=5,17,IF(F5=6,18,IF(F5=7,20,IF(F5=8,21,IF(F5=9,22,IF(F5=10,23,IF(F5=11,24,IF(F5=12,25,IF(F5=13,26,IF(F5=14,27,IF(F5=15,28,IF(F5=16,29,IF(F5=17,30,IF(F5=18,32,IF(F5=19,33,IF(F5=20,34,IF(F5=21,35,IF(F5=22,36,IF(F5=23,37,IF(F5=24,38,IF(F5=25,39,IF(F5=26,40,IF(F5=27,41,IF(F5=28,42,IF(F5=29,43,IF(F5=30,45,IF(F5=31,46,IF(F5=32,47,IF(F5=33,48,IF(F5=34,49,IF(F5=35,50,IF(F5=36,51,IF(F5=37,52,IF(F5=38,53,IF(F5=39,54,IF(F5=40,55,IF(F5=41,57,IF(F5=42,58,IF(F5=43,59,IF(F5=44,60,IF(F5="","",IF(F5=0,12,IF(F5&gt;=45,"ungültiger Wert")))))))))))))))))))))))))))))))))))))))))))))))</f>
        <v>58</v>
      </c>
      <c r="I5" s="12" t="str">
        <f t="shared" ref="I5:I34" si="3">IF(G5&lt;10,"weit unterdurchschnittlich",IF(G5&lt;=25,"unterdurchschnittlich",IF(G5&lt;=75,"durchschnittlich",IF(G5&lt;=90,"überdurchschnittlich",IF(G5&lt;=100,"weit überdurchschnittlich",IF(F5="","",IF(G5&gt;=101,"ungültiger Wert")))))))</f>
        <v>überdurchschnittlich</v>
      </c>
      <c r="K5" s="13" t="s">
        <v>2</v>
      </c>
    </row>
    <row r="6" spans="1:11" ht="17.25" thickBot="1" x14ac:dyDescent="0.3">
      <c r="A6" s="18"/>
      <c r="B6" s="20"/>
      <c r="C6" s="9" t="str">
        <f t="shared" ref="C6:C34" si="4">IF(B6=1,2,IF(B6=2,3,IF(B6=3,4,IF(B6=4,4,IF(B6=5,5,IF(B6=6,6,IF(B6=7,7,IF(B6=8,8,IF(B6=9,9,IF(B6=10,10,IF(B6=11,12,IF(B6=12,14,IF(B6=13,16,IF(B6=14,17,IF(B6=15,19,IF(B6=16,23,IF(B6=17,25,IF(B6=18,28,IF(B6=19,32,IF(B6=20,35,IF(B6=21,39,IF(B6=22,44,IF(B6=23,47,IF(B6=24,49,IF(B6=25,52,IF(B6=26,56,IF(B6=27,60,IF(B6=28,63,IF(B6=29,66,IF(B6=30,69,IF(B6=31,71,IF(B6=32,75,IF(B6=33,78,IF(B6=34,80,IF(B6=35,84,IF(B6=36,87,IF(B6=37,90,IF(B6=38,93,IF(B6=39,94,IF(B6=40,96,IF(B6=41,98,IF(B6=42,99,IF(B6=43,100,IF(B6=44,100,IF(B6="","",IF(B6=0,1,IF(B6&gt;=45,"ungültiger Wert")))))))))))))))))))))))))))))))))))))))))))))))</f>
        <v/>
      </c>
      <c r="D6" s="10" t="str">
        <f t="shared" si="0"/>
        <v/>
      </c>
      <c r="E6" s="11" t="str">
        <f t="shared" ref="E6:E34" si="5">IF(C6&lt;10,"weit unterdurchschnittlich",IF(C6&lt;=25,"unterdurchschnittlich",IF(C6&lt;=75,"durchschnittlich",IF(C6&lt;=90,"überdurchschnittlich",IF(C6&lt;=100,"weit überdurchschnittlich",IF(C6="","",IF(C6&gt;=101,"ungültiger Wert")))))))</f>
        <v/>
      </c>
      <c r="F6" s="22"/>
      <c r="G6" s="8" t="str">
        <f t="shared" si="1"/>
        <v/>
      </c>
      <c r="H6" s="9" t="str">
        <f t="shared" si="2"/>
        <v/>
      </c>
      <c r="I6" s="12" t="str">
        <f t="shared" si="3"/>
        <v/>
      </c>
      <c r="K6" s="14" t="s">
        <v>3</v>
      </c>
    </row>
    <row r="7" spans="1:11" ht="17.25" thickBot="1" x14ac:dyDescent="0.3">
      <c r="A7" s="18"/>
      <c r="B7" s="20"/>
      <c r="C7" s="9" t="str">
        <f t="shared" si="4"/>
        <v/>
      </c>
      <c r="D7" s="10" t="str">
        <f t="shared" si="0"/>
        <v/>
      </c>
      <c r="E7" s="11" t="str">
        <f t="shared" si="5"/>
        <v/>
      </c>
      <c r="F7" s="22"/>
      <c r="G7" s="8" t="str">
        <f t="shared" si="1"/>
        <v/>
      </c>
      <c r="H7" s="9" t="str">
        <f t="shared" si="2"/>
        <v/>
      </c>
      <c r="I7" s="12" t="str">
        <f t="shared" si="3"/>
        <v/>
      </c>
      <c r="K7" s="15" t="s">
        <v>4</v>
      </c>
    </row>
    <row r="8" spans="1:11" ht="17.25" thickBot="1" x14ac:dyDescent="0.3">
      <c r="A8" s="18"/>
      <c r="B8" s="20"/>
      <c r="C8" s="9" t="str">
        <f t="shared" si="4"/>
        <v/>
      </c>
      <c r="D8" s="10" t="str">
        <f t="shared" si="0"/>
        <v/>
      </c>
      <c r="E8" s="11" t="str">
        <f t="shared" si="5"/>
        <v/>
      </c>
      <c r="F8" s="22"/>
      <c r="G8" s="8" t="str">
        <f t="shared" si="1"/>
        <v/>
      </c>
      <c r="H8" s="9" t="str">
        <f t="shared" si="2"/>
        <v/>
      </c>
      <c r="I8" s="12" t="str">
        <f t="shared" si="3"/>
        <v/>
      </c>
      <c r="K8" s="16" t="s">
        <v>5</v>
      </c>
    </row>
    <row r="9" spans="1:11" ht="16.5" x14ac:dyDescent="0.25">
      <c r="A9" s="18"/>
      <c r="B9" s="20"/>
      <c r="C9" s="9" t="str">
        <f t="shared" si="4"/>
        <v/>
      </c>
      <c r="D9" s="10" t="str">
        <f t="shared" si="0"/>
        <v/>
      </c>
      <c r="E9" s="11" t="str">
        <f t="shared" si="5"/>
        <v/>
      </c>
      <c r="F9" s="22"/>
      <c r="G9" s="8" t="str">
        <f t="shared" si="1"/>
        <v/>
      </c>
      <c r="H9" s="9" t="str">
        <f t="shared" si="2"/>
        <v/>
      </c>
      <c r="I9" s="12" t="str">
        <f t="shared" si="3"/>
        <v/>
      </c>
      <c r="K9" s="17" t="s">
        <v>6</v>
      </c>
    </row>
    <row r="10" spans="1:11" ht="16.5" x14ac:dyDescent="0.25">
      <c r="A10" s="18"/>
      <c r="B10" s="20"/>
      <c r="C10" s="9" t="str">
        <f t="shared" si="4"/>
        <v/>
      </c>
      <c r="D10" s="10" t="str">
        <f t="shared" si="0"/>
        <v/>
      </c>
      <c r="E10" s="11" t="str">
        <f t="shared" si="5"/>
        <v/>
      </c>
      <c r="F10" s="22"/>
      <c r="G10" s="8" t="str">
        <f t="shared" si="1"/>
        <v/>
      </c>
      <c r="H10" s="9" t="str">
        <f t="shared" si="2"/>
        <v/>
      </c>
      <c r="I10" s="12" t="str">
        <f t="shared" si="3"/>
        <v/>
      </c>
    </row>
    <row r="11" spans="1:11" ht="16.5" x14ac:dyDescent="0.25">
      <c r="A11" s="18"/>
      <c r="B11" s="20"/>
      <c r="C11" s="9" t="str">
        <f t="shared" si="4"/>
        <v/>
      </c>
      <c r="D11" s="10" t="str">
        <f t="shared" si="0"/>
        <v/>
      </c>
      <c r="E11" s="11" t="str">
        <f t="shared" si="5"/>
        <v/>
      </c>
      <c r="F11" s="22"/>
      <c r="G11" s="8" t="str">
        <f t="shared" si="1"/>
        <v/>
      </c>
      <c r="H11" s="9" t="str">
        <f t="shared" si="2"/>
        <v/>
      </c>
      <c r="I11" s="12" t="str">
        <f t="shared" si="3"/>
        <v/>
      </c>
    </row>
    <row r="12" spans="1:11" ht="16.5" x14ac:dyDescent="0.25">
      <c r="A12" s="18"/>
      <c r="B12" s="20"/>
      <c r="C12" s="9" t="str">
        <f t="shared" si="4"/>
        <v/>
      </c>
      <c r="D12" s="10" t="str">
        <f t="shared" si="0"/>
        <v/>
      </c>
      <c r="E12" s="11" t="str">
        <f t="shared" si="5"/>
        <v/>
      </c>
      <c r="F12" s="22"/>
      <c r="G12" s="8" t="str">
        <f t="shared" si="1"/>
        <v/>
      </c>
      <c r="H12" s="9" t="str">
        <f t="shared" si="2"/>
        <v/>
      </c>
      <c r="I12" s="12" t="str">
        <f t="shared" si="3"/>
        <v/>
      </c>
    </row>
    <row r="13" spans="1:11" ht="16.5" x14ac:dyDescent="0.25">
      <c r="A13" s="18"/>
      <c r="B13" s="20"/>
      <c r="C13" s="9" t="str">
        <f t="shared" si="4"/>
        <v/>
      </c>
      <c r="D13" s="10" t="str">
        <f t="shared" si="0"/>
        <v/>
      </c>
      <c r="E13" s="11" t="str">
        <f t="shared" si="5"/>
        <v/>
      </c>
      <c r="F13" s="22"/>
      <c r="G13" s="8" t="str">
        <f t="shared" si="1"/>
        <v/>
      </c>
      <c r="H13" s="9" t="str">
        <f t="shared" si="2"/>
        <v/>
      </c>
      <c r="I13" s="12" t="str">
        <f t="shared" si="3"/>
        <v/>
      </c>
    </row>
    <row r="14" spans="1:11" ht="16.5" x14ac:dyDescent="0.25">
      <c r="A14" s="18"/>
      <c r="B14" s="20"/>
      <c r="C14" s="9" t="str">
        <f t="shared" si="4"/>
        <v/>
      </c>
      <c r="D14" s="10" t="str">
        <f t="shared" si="0"/>
        <v/>
      </c>
      <c r="E14" s="11" t="str">
        <f t="shared" si="5"/>
        <v/>
      </c>
      <c r="F14" s="22"/>
      <c r="G14" s="8" t="str">
        <f t="shared" si="1"/>
        <v/>
      </c>
      <c r="H14" s="9" t="str">
        <f t="shared" si="2"/>
        <v/>
      </c>
      <c r="I14" s="12" t="str">
        <f t="shared" si="3"/>
        <v/>
      </c>
    </row>
    <row r="15" spans="1:11" ht="16.5" x14ac:dyDescent="0.25">
      <c r="A15" s="18"/>
      <c r="B15" s="20"/>
      <c r="C15" s="9" t="str">
        <f t="shared" si="4"/>
        <v/>
      </c>
      <c r="D15" s="10" t="str">
        <f t="shared" si="0"/>
        <v/>
      </c>
      <c r="E15" s="11" t="str">
        <f t="shared" si="5"/>
        <v/>
      </c>
      <c r="F15" s="22"/>
      <c r="G15" s="8" t="str">
        <f t="shared" si="1"/>
        <v/>
      </c>
      <c r="H15" s="9" t="str">
        <f t="shared" si="2"/>
        <v/>
      </c>
      <c r="I15" s="12" t="str">
        <f t="shared" si="3"/>
        <v/>
      </c>
    </row>
    <row r="16" spans="1:11" ht="16.5" x14ac:dyDescent="0.25">
      <c r="A16" s="18"/>
      <c r="B16" s="20"/>
      <c r="C16" s="9" t="str">
        <f t="shared" si="4"/>
        <v/>
      </c>
      <c r="D16" s="10" t="str">
        <f t="shared" si="0"/>
        <v/>
      </c>
      <c r="E16" s="11" t="str">
        <f t="shared" si="5"/>
        <v/>
      </c>
      <c r="F16" s="22"/>
      <c r="G16" s="8" t="str">
        <f t="shared" si="1"/>
        <v/>
      </c>
      <c r="H16" s="9" t="str">
        <f t="shared" si="2"/>
        <v/>
      </c>
      <c r="I16" s="12" t="str">
        <f t="shared" si="3"/>
        <v/>
      </c>
    </row>
    <row r="17" spans="1:9" ht="16.5" x14ac:dyDescent="0.25">
      <c r="A17" s="18"/>
      <c r="B17" s="20"/>
      <c r="C17" s="9" t="str">
        <f t="shared" si="4"/>
        <v/>
      </c>
      <c r="D17" s="10" t="str">
        <f t="shared" si="0"/>
        <v/>
      </c>
      <c r="E17" s="11" t="str">
        <f t="shared" si="5"/>
        <v/>
      </c>
      <c r="F17" s="22"/>
      <c r="G17" s="8" t="str">
        <f t="shared" si="1"/>
        <v/>
      </c>
      <c r="H17" s="9" t="str">
        <f t="shared" si="2"/>
        <v/>
      </c>
      <c r="I17" s="12" t="str">
        <f t="shared" si="3"/>
        <v/>
      </c>
    </row>
    <row r="18" spans="1:9" ht="16.5" x14ac:dyDescent="0.25">
      <c r="A18" s="18"/>
      <c r="B18" s="20"/>
      <c r="C18" s="9" t="str">
        <f t="shared" si="4"/>
        <v/>
      </c>
      <c r="D18" s="10" t="str">
        <f t="shared" si="0"/>
        <v/>
      </c>
      <c r="E18" s="11" t="str">
        <f t="shared" si="5"/>
        <v/>
      </c>
      <c r="F18" s="22"/>
      <c r="G18" s="8" t="str">
        <f t="shared" si="1"/>
        <v/>
      </c>
      <c r="H18" s="9" t="str">
        <f t="shared" si="2"/>
        <v/>
      </c>
      <c r="I18" s="12" t="str">
        <f t="shared" si="3"/>
        <v/>
      </c>
    </row>
    <row r="19" spans="1:9" ht="16.5" x14ac:dyDescent="0.25">
      <c r="A19" s="18"/>
      <c r="B19" s="20"/>
      <c r="C19" s="9" t="str">
        <f t="shared" si="4"/>
        <v/>
      </c>
      <c r="D19" s="10" t="str">
        <f t="shared" si="0"/>
        <v/>
      </c>
      <c r="E19" s="11" t="str">
        <f t="shared" si="5"/>
        <v/>
      </c>
      <c r="F19" s="22"/>
      <c r="G19" s="8" t="str">
        <f t="shared" si="1"/>
        <v/>
      </c>
      <c r="H19" s="9" t="str">
        <f t="shared" si="2"/>
        <v/>
      </c>
      <c r="I19" s="12" t="str">
        <f t="shared" si="3"/>
        <v/>
      </c>
    </row>
    <row r="20" spans="1:9" ht="16.5" x14ac:dyDescent="0.25">
      <c r="A20" s="18"/>
      <c r="B20" s="20"/>
      <c r="C20" s="9" t="str">
        <f t="shared" si="4"/>
        <v/>
      </c>
      <c r="D20" s="10" t="str">
        <f t="shared" si="0"/>
        <v/>
      </c>
      <c r="E20" s="11" t="str">
        <f t="shared" si="5"/>
        <v/>
      </c>
      <c r="F20" s="22"/>
      <c r="G20" s="8" t="str">
        <f t="shared" si="1"/>
        <v/>
      </c>
      <c r="H20" s="9" t="str">
        <f t="shared" si="2"/>
        <v/>
      </c>
      <c r="I20" s="12" t="str">
        <f t="shared" si="3"/>
        <v/>
      </c>
    </row>
    <row r="21" spans="1:9" ht="16.5" x14ac:dyDescent="0.25">
      <c r="A21" s="18"/>
      <c r="B21" s="20"/>
      <c r="C21" s="9" t="str">
        <f t="shared" si="4"/>
        <v/>
      </c>
      <c r="D21" s="10" t="str">
        <f t="shared" si="0"/>
        <v/>
      </c>
      <c r="E21" s="11" t="str">
        <f t="shared" si="5"/>
        <v/>
      </c>
      <c r="F21" s="22"/>
      <c r="G21" s="8" t="str">
        <f t="shared" si="1"/>
        <v/>
      </c>
      <c r="H21" s="9" t="str">
        <f t="shared" si="2"/>
        <v/>
      </c>
      <c r="I21" s="12" t="str">
        <f t="shared" si="3"/>
        <v/>
      </c>
    </row>
    <row r="22" spans="1:9" ht="16.5" x14ac:dyDescent="0.25">
      <c r="A22" s="18"/>
      <c r="B22" s="20"/>
      <c r="C22" s="9" t="str">
        <f t="shared" si="4"/>
        <v/>
      </c>
      <c r="D22" s="10" t="str">
        <f t="shared" si="0"/>
        <v/>
      </c>
      <c r="E22" s="11" t="str">
        <f t="shared" si="5"/>
        <v/>
      </c>
      <c r="F22" s="22"/>
      <c r="G22" s="8" t="str">
        <f t="shared" si="1"/>
        <v/>
      </c>
      <c r="H22" s="9" t="str">
        <f t="shared" si="2"/>
        <v/>
      </c>
      <c r="I22" s="12" t="str">
        <f t="shared" si="3"/>
        <v/>
      </c>
    </row>
    <row r="23" spans="1:9" ht="16.5" x14ac:dyDescent="0.25">
      <c r="A23" s="18"/>
      <c r="B23" s="20"/>
      <c r="C23" s="9" t="str">
        <f t="shared" si="4"/>
        <v/>
      </c>
      <c r="D23" s="10" t="str">
        <f t="shared" si="0"/>
        <v/>
      </c>
      <c r="E23" s="11" t="str">
        <f t="shared" si="5"/>
        <v/>
      </c>
      <c r="F23" s="22"/>
      <c r="G23" s="8" t="str">
        <f t="shared" si="1"/>
        <v/>
      </c>
      <c r="H23" s="9" t="str">
        <f t="shared" si="2"/>
        <v/>
      </c>
      <c r="I23" s="12" t="str">
        <f t="shared" si="3"/>
        <v/>
      </c>
    </row>
    <row r="24" spans="1:9" ht="16.5" x14ac:dyDescent="0.25">
      <c r="A24" s="18"/>
      <c r="B24" s="20"/>
      <c r="C24" s="9" t="str">
        <f t="shared" si="4"/>
        <v/>
      </c>
      <c r="D24" s="10" t="str">
        <f t="shared" si="0"/>
        <v/>
      </c>
      <c r="E24" s="11" t="str">
        <f t="shared" si="5"/>
        <v/>
      </c>
      <c r="F24" s="22"/>
      <c r="G24" s="8" t="str">
        <f t="shared" si="1"/>
        <v/>
      </c>
      <c r="H24" s="9" t="str">
        <f t="shared" si="2"/>
        <v/>
      </c>
      <c r="I24" s="12" t="str">
        <f t="shared" si="3"/>
        <v/>
      </c>
    </row>
    <row r="25" spans="1:9" ht="16.5" x14ac:dyDescent="0.25">
      <c r="A25" s="18"/>
      <c r="B25" s="20"/>
      <c r="C25" s="9" t="str">
        <f t="shared" si="4"/>
        <v/>
      </c>
      <c r="D25" s="10" t="str">
        <f t="shared" si="0"/>
        <v/>
      </c>
      <c r="E25" s="11" t="str">
        <f t="shared" si="5"/>
        <v/>
      </c>
      <c r="F25" s="22"/>
      <c r="G25" s="8" t="str">
        <f t="shared" si="1"/>
        <v/>
      </c>
      <c r="H25" s="9" t="str">
        <f t="shared" si="2"/>
        <v/>
      </c>
      <c r="I25" s="12" t="str">
        <f t="shared" si="3"/>
        <v/>
      </c>
    </row>
    <row r="26" spans="1:9" ht="16.5" x14ac:dyDescent="0.25">
      <c r="A26" s="18"/>
      <c r="B26" s="20"/>
      <c r="C26" s="9" t="str">
        <f t="shared" si="4"/>
        <v/>
      </c>
      <c r="D26" s="10" t="str">
        <f t="shared" si="0"/>
        <v/>
      </c>
      <c r="E26" s="11" t="str">
        <f t="shared" si="5"/>
        <v/>
      </c>
      <c r="F26" s="22"/>
      <c r="G26" s="8" t="str">
        <f t="shared" si="1"/>
        <v/>
      </c>
      <c r="H26" s="9" t="str">
        <f t="shared" si="2"/>
        <v/>
      </c>
      <c r="I26" s="12" t="str">
        <f t="shared" si="3"/>
        <v/>
      </c>
    </row>
    <row r="27" spans="1:9" ht="16.5" x14ac:dyDescent="0.25">
      <c r="A27" s="18"/>
      <c r="B27" s="20"/>
      <c r="C27" s="9" t="str">
        <f t="shared" si="4"/>
        <v/>
      </c>
      <c r="D27" s="10" t="str">
        <f t="shared" si="0"/>
        <v/>
      </c>
      <c r="E27" s="11" t="str">
        <f t="shared" si="5"/>
        <v/>
      </c>
      <c r="F27" s="22"/>
      <c r="G27" s="8" t="str">
        <f t="shared" si="1"/>
        <v/>
      </c>
      <c r="H27" s="9" t="str">
        <f t="shared" si="2"/>
        <v/>
      </c>
      <c r="I27" s="12" t="str">
        <f t="shared" si="3"/>
        <v/>
      </c>
    </row>
    <row r="28" spans="1:9" ht="16.5" x14ac:dyDescent="0.25">
      <c r="A28" s="18"/>
      <c r="B28" s="20"/>
      <c r="C28" s="9" t="str">
        <f t="shared" si="4"/>
        <v/>
      </c>
      <c r="D28" s="10" t="str">
        <f t="shared" si="0"/>
        <v/>
      </c>
      <c r="E28" s="11" t="str">
        <f t="shared" si="5"/>
        <v/>
      </c>
      <c r="F28" s="22"/>
      <c r="G28" s="8" t="str">
        <f t="shared" si="1"/>
        <v/>
      </c>
      <c r="H28" s="9" t="str">
        <f t="shared" si="2"/>
        <v/>
      </c>
      <c r="I28" s="12" t="str">
        <f t="shared" si="3"/>
        <v/>
      </c>
    </row>
    <row r="29" spans="1:9" ht="16.5" x14ac:dyDescent="0.25">
      <c r="A29" s="18"/>
      <c r="B29" s="20"/>
      <c r="C29" s="9" t="str">
        <f t="shared" si="4"/>
        <v/>
      </c>
      <c r="D29" s="10" t="str">
        <f t="shared" si="0"/>
        <v/>
      </c>
      <c r="E29" s="11" t="str">
        <f t="shared" si="5"/>
        <v/>
      </c>
      <c r="F29" s="22"/>
      <c r="G29" s="8" t="str">
        <f t="shared" si="1"/>
        <v/>
      </c>
      <c r="H29" s="9" t="str">
        <f t="shared" si="2"/>
        <v/>
      </c>
      <c r="I29" s="12" t="str">
        <f t="shared" si="3"/>
        <v/>
      </c>
    </row>
    <row r="30" spans="1:9" ht="16.5" x14ac:dyDescent="0.25">
      <c r="A30" s="18"/>
      <c r="B30" s="20"/>
      <c r="C30" s="9" t="str">
        <f t="shared" si="4"/>
        <v/>
      </c>
      <c r="D30" s="10" t="str">
        <f t="shared" si="0"/>
        <v/>
      </c>
      <c r="E30" s="11" t="str">
        <f t="shared" si="5"/>
        <v/>
      </c>
      <c r="F30" s="22"/>
      <c r="G30" s="8" t="str">
        <f t="shared" si="1"/>
        <v/>
      </c>
      <c r="H30" s="9" t="str">
        <f t="shared" si="2"/>
        <v/>
      </c>
      <c r="I30" s="12" t="str">
        <f t="shared" si="3"/>
        <v/>
      </c>
    </row>
    <row r="31" spans="1:9" ht="16.5" x14ac:dyDescent="0.25">
      <c r="A31" s="18"/>
      <c r="B31" s="20"/>
      <c r="C31" s="9" t="str">
        <f t="shared" si="4"/>
        <v/>
      </c>
      <c r="D31" s="10" t="str">
        <f t="shared" si="0"/>
        <v/>
      </c>
      <c r="E31" s="11" t="str">
        <f t="shared" si="5"/>
        <v/>
      </c>
      <c r="F31" s="22"/>
      <c r="G31" s="8" t="str">
        <f t="shared" si="1"/>
        <v/>
      </c>
      <c r="H31" s="9" t="str">
        <f t="shared" si="2"/>
        <v/>
      </c>
      <c r="I31" s="12" t="str">
        <f t="shared" si="3"/>
        <v/>
      </c>
    </row>
    <row r="32" spans="1:9" ht="16.5" x14ac:dyDescent="0.25">
      <c r="A32" s="18"/>
      <c r="B32" s="20"/>
      <c r="C32" s="9" t="str">
        <f t="shared" si="4"/>
        <v/>
      </c>
      <c r="D32" s="10" t="str">
        <f t="shared" si="0"/>
        <v/>
      </c>
      <c r="E32" s="11" t="str">
        <f t="shared" si="5"/>
        <v/>
      </c>
      <c r="F32" s="22"/>
      <c r="G32" s="8" t="str">
        <f t="shared" si="1"/>
        <v/>
      </c>
      <c r="H32" s="9" t="str">
        <f t="shared" si="2"/>
        <v/>
      </c>
      <c r="I32" s="12" t="str">
        <f t="shared" si="3"/>
        <v/>
      </c>
    </row>
    <row r="33" spans="1:9" ht="16.5" x14ac:dyDescent="0.25">
      <c r="A33" s="18"/>
      <c r="B33" s="20"/>
      <c r="C33" s="9" t="str">
        <f t="shared" si="4"/>
        <v/>
      </c>
      <c r="D33" s="10" t="str">
        <f t="shared" si="0"/>
        <v/>
      </c>
      <c r="E33" s="11" t="str">
        <f t="shared" si="5"/>
        <v/>
      </c>
      <c r="F33" s="22"/>
      <c r="G33" s="8" t="str">
        <f t="shared" si="1"/>
        <v/>
      </c>
      <c r="H33" s="9" t="str">
        <f t="shared" si="2"/>
        <v/>
      </c>
      <c r="I33" s="12" t="str">
        <f t="shared" si="3"/>
        <v/>
      </c>
    </row>
    <row r="34" spans="1:9" ht="17.25" thickBot="1" x14ac:dyDescent="0.3">
      <c r="A34" s="19"/>
      <c r="B34" s="21"/>
      <c r="C34" s="9" t="str">
        <f t="shared" si="4"/>
        <v/>
      </c>
      <c r="D34" s="10" t="str">
        <f t="shared" si="0"/>
        <v/>
      </c>
      <c r="E34" s="11" t="str">
        <f t="shared" si="5"/>
        <v/>
      </c>
      <c r="F34" s="23"/>
      <c r="G34" s="8" t="str">
        <f t="shared" si="1"/>
        <v/>
      </c>
      <c r="H34" s="9" t="str">
        <f t="shared" si="2"/>
        <v/>
      </c>
      <c r="I34" s="12" t="str">
        <f t="shared" si="3"/>
        <v/>
      </c>
    </row>
    <row r="35" spans="1:9" x14ac:dyDescent="0.25">
      <c r="A35" s="29" t="s">
        <v>16</v>
      </c>
      <c r="B35" s="29"/>
      <c r="C35" s="29"/>
      <c r="D35" s="29"/>
      <c r="E35" s="29"/>
      <c r="F35" s="29"/>
      <c r="G35" s="29"/>
      <c r="H35" s="29"/>
      <c r="I35" s="29"/>
    </row>
  </sheetData>
  <sheetProtection algorithmName="SHA-512" hashValue="RhnIVxTpX0amah1iX6W+e4R/xf8iSaEFOFPVjqvOl7l5zZ/KLUI7GdLBQFkzo8umVJGoNmW7oJvx5lK/utTgIg==" saltValue="JBpG3vJB8Qfv92BtFcMjhw==" spinCount="100000" sheet="1" objects="1" scenarios="1" sort="0" autoFilter="0"/>
  <mergeCells count="6">
    <mergeCell ref="J1:K1"/>
    <mergeCell ref="A1:I1"/>
    <mergeCell ref="A35:I35"/>
    <mergeCell ref="A2:I2"/>
    <mergeCell ref="B3:E3"/>
    <mergeCell ref="F3:I3"/>
  </mergeCells>
  <conditionalFormatting sqref="E5:E34">
    <cfRule type="beginsWith" dxfId="21" priority="6" operator="beginsWith" text="durchschnittlich">
      <formula>LEFT(E5,LEN("durchschnittlich"))="durchschnittlich"</formula>
    </cfRule>
    <cfRule type="beginsWith" dxfId="20" priority="7" operator="beginsWith" text="unterdurchschnittlich">
      <formula>LEFT(E5,LEN("unterdurchschnittlich"))="unterdurchschnittlich"</formula>
    </cfRule>
    <cfRule type="beginsWith" dxfId="19" priority="9" operator="beginsWith" text="weit überdurchschnittlich">
      <formula>LEFT(E5,LEN("weit überdurchschnittlich"))="weit überdurchschnittlich"</formula>
    </cfRule>
    <cfRule type="beginsWith" dxfId="18" priority="10" operator="beginsWith" text="überdurchschnittlich">
      <formula>LEFT(E5,LEN("überdurchschnittlich"))="überdurchschnittlich"</formula>
    </cfRule>
    <cfRule type="beginsWith" dxfId="17" priority="13" operator="beginsWith" text="weit unterdurchschnittlich">
      <formula>LEFT(E5,LEN("weit unterdurchschnittlich"))="weit unterdurchschnittlich"</formula>
    </cfRule>
  </conditionalFormatting>
  <conditionalFormatting sqref="I5:I34">
    <cfRule type="beginsWith" dxfId="16" priority="1" operator="beginsWith" text="durchschnittlich">
      <formula>LEFT(I5,LEN("durchschnittlich"))="durchschnittlich"</formula>
    </cfRule>
    <cfRule type="beginsWith" dxfId="15" priority="2" operator="beginsWith" text="unterdurchschnittlich">
      <formula>LEFT(I5,LEN("unterdurchschnittlich"))="unterdurchschnittlich"</formula>
    </cfRule>
    <cfRule type="beginsWith" dxfId="14" priority="3" operator="beginsWith" text="weit überdurchschnittlich">
      <formula>LEFT(I5,LEN("weit überdurchschnittlich"))="weit überdurchschnittlich"</formula>
    </cfRule>
    <cfRule type="beginsWith" dxfId="13" priority="4" operator="beginsWith" text="überdurchschnittlich">
      <formula>LEFT(I5,LEN("überdurchschnittlich"))="überdurchschnittlich"</formula>
    </cfRule>
    <cfRule type="beginsWith" dxfId="12" priority="5" operator="beginsWith" text="weit unterdurchschnittlich">
      <formula>LEFT(I5,LEN("weit unterdurchschnittlich"))="weit unterdurchschnittlich"</formula>
    </cfRule>
  </conditionalFormatting>
  <hyperlinks>
    <hyperlink ref="A35" r:id="rId1" display="http://creativecommons.org/licenses/by-nc-sa/4.0/" xr:uid="{00000000-0004-0000-0000-000000000000}"/>
    <hyperlink ref="A2:I2" r:id="rId2" display="Mathes 1" xr:uid="{00000000-0004-0000-0000-000001000000}"/>
  </hyperlinks>
  <pageMargins left="0.7" right="0.7" top="0.78740157499999996" bottom="0.78740157499999996" header="0.3" footer="0.3"/>
  <pageSetup paperSize="9" scale="51" orientation="landscape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Mathes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Sikora</dc:creator>
  <cp:lastModifiedBy>Dr. Simon Sikora</cp:lastModifiedBy>
  <cp:lastPrinted>2020-04-24T09:17:24Z</cp:lastPrinted>
  <dcterms:created xsi:type="dcterms:W3CDTF">2020-04-14T18:02:37Z</dcterms:created>
  <dcterms:modified xsi:type="dcterms:W3CDTF">2020-07-30T07:24:14Z</dcterms:modified>
</cp:coreProperties>
</file>